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60" windowWidth="18630" windowHeight="6840" tabRatio="697" firstSheet="2" activeTab="4"/>
  </bookViews>
  <sheets>
    <sheet name="Index" sheetId="52" r:id="rId1"/>
    <sheet name="Table 1a. Enroll to Dialysis" sheetId="53" r:id="rId2"/>
    <sheet name="Table 1b. Dx to Dialysis" sheetId="54" r:id="rId3"/>
    <sheet name="Table 2. Chronic Conditions" sheetId="55" r:id="rId4"/>
    <sheet name="Table 3. Monthly Spend" sheetId="56" r:id="rId5"/>
    <sheet name="Table 4b. Transplant Payments" sheetId="57" r:id="rId6"/>
    <sheet name="Table 5. Nephrologist Care" sheetId="58" r:id="rId7"/>
    <sheet name="Table 6. Continuity of Care" sheetId="59" r:id="rId8"/>
    <sheet name="Table 7. ESRD with Kidney Xplt" sheetId="60" r:id="rId9"/>
    <sheet name="C.3(3)" sheetId="1" r:id="rId10"/>
    <sheet name="C.4" sheetId="2" r:id="rId11"/>
    <sheet name="C.4(2)" sheetId="3" r:id="rId12"/>
    <sheet name="C.6(2)" sheetId="4" r:id="rId13"/>
    <sheet name="C.7" sheetId="5" r:id="rId14"/>
    <sheet name="C.9" sheetId="6" r:id="rId15"/>
    <sheet name="D.17" sheetId="7" r:id="rId16"/>
    <sheet name="D.18" sheetId="8" r:id="rId17"/>
    <sheet name="D.19" sheetId="9" r:id="rId18"/>
    <sheet name="D.20" sheetId="10" r:id="rId19"/>
    <sheet name="D.21" sheetId="11" r:id="rId20"/>
    <sheet name="D.22" sheetId="12" r:id="rId21"/>
    <sheet name="D.23" sheetId="13" r:id="rId22"/>
    <sheet name="D.24" sheetId="14" r:id="rId23"/>
    <sheet name="F4.1" sheetId="15" r:id="rId24"/>
    <sheet name="F5.1" sheetId="16" r:id="rId25"/>
    <sheet name="F5.2" sheetId="17" r:id="rId26"/>
    <sheet name="F5.4" sheetId="18" r:id="rId27"/>
    <sheet name="F5.5" sheetId="19" r:id="rId28"/>
    <sheet name="F9.2" sheetId="20" r:id="rId29"/>
    <sheet name="F9.3" sheetId="21" r:id="rId30"/>
    <sheet name="F11.1" sheetId="22" r:id="rId31"/>
    <sheet name="F11.5" sheetId="23" r:id="rId32"/>
    <sheet name="F11.7" sheetId="24" r:id="rId33"/>
    <sheet name="F11.8" sheetId="25" r:id="rId34"/>
    <sheet name="F12.5" sheetId="26" r:id="rId35"/>
    <sheet name="K.1" sheetId="27" r:id="rId36"/>
    <sheet name="K.2" sheetId="28" r:id="rId37"/>
    <sheet name="K.3" sheetId="29" r:id="rId38"/>
    <sheet name="K.4" sheetId="30" r:id="rId39"/>
    <sheet name="K.5" sheetId="31" r:id="rId40"/>
    <sheet name="K.6" sheetId="32" r:id="rId41"/>
    <sheet name="K.7" sheetId="33" r:id="rId42"/>
    <sheet name="K.8" sheetId="34" r:id="rId43"/>
    <sheet name="K.9" sheetId="35" r:id="rId44"/>
    <sheet name="L.1" sheetId="36" r:id="rId45"/>
    <sheet name="L.2" sheetId="37" r:id="rId46"/>
    <sheet name="L.3" sheetId="38" r:id="rId47"/>
    <sheet name="L.4" sheetId="39" r:id="rId48"/>
    <sheet name="L.5" sheetId="40" r:id="rId49"/>
    <sheet name="L.6" sheetId="41" r:id="rId50"/>
    <sheet name="L.7" sheetId="42" r:id="rId51"/>
    <sheet name="T1.7" sheetId="43" r:id="rId52"/>
    <sheet name="T2.8" sheetId="44" r:id="rId53"/>
    <sheet name="T2.9" sheetId="45" r:id="rId54"/>
    <sheet name="T2.10" sheetId="46" r:id="rId55"/>
    <sheet name="T2.13" sheetId="47" r:id="rId56"/>
    <sheet name="T4.1" sheetId="48" r:id="rId57"/>
    <sheet name="T5.1" sheetId="49" r:id="rId58"/>
    <sheet name="F9.1" sheetId="50" r:id="rId59"/>
    <sheet name="T12.5" sheetId="51" r:id="rId6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5" i="52" l="1"/>
  <c r="B64" i="52"/>
  <c r="B63" i="52"/>
  <c r="B62" i="52"/>
  <c r="B61" i="52"/>
  <c r="B60" i="52"/>
  <c r="B59" i="52"/>
  <c r="B58" i="52"/>
  <c r="B57" i="52"/>
  <c r="B56" i="52"/>
  <c r="B55" i="52"/>
  <c r="B54" i="52"/>
  <c r="B53" i="52"/>
  <c r="B52" i="52"/>
  <c r="B51" i="52"/>
  <c r="B50" i="52"/>
  <c r="B49" i="52"/>
  <c r="B48" i="52"/>
  <c r="B47" i="52"/>
  <c r="B46" i="52"/>
  <c r="B45" i="52"/>
  <c r="B44" i="52"/>
  <c r="B43" i="52"/>
  <c r="B3" i="60" l="1"/>
  <c r="C62" i="60" s="1"/>
  <c r="G4" i="59"/>
  <c r="F4" i="59"/>
  <c r="E4" i="59"/>
  <c r="D4" i="59"/>
  <c r="C4" i="59"/>
  <c r="B4" i="59"/>
  <c r="A5" i="57"/>
  <c r="A6" i="57" s="1"/>
  <c r="A7" i="57" s="1"/>
  <c r="A8" i="57" s="1"/>
  <c r="A9" i="57" s="1"/>
  <c r="A10" i="57" s="1"/>
  <c r="A11" i="57" s="1"/>
  <c r="A12" i="57" s="1"/>
  <c r="A13" i="57" s="1"/>
  <c r="A14" i="57" s="1"/>
  <c r="A15" i="57" s="1"/>
  <c r="A16" i="57" s="1"/>
  <c r="A17" i="57" s="1"/>
  <c r="A18" i="57" s="1"/>
  <c r="A19" i="57" s="1"/>
  <c r="A20" i="57" s="1"/>
  <c r="A21" i="57" s="1"/>
  <c r="A22" i="57" s="1"/>
  <c r="A23" i="57" s="1"/>
  <c r="A24" i="57" s="1"/>
  <c r="A25" i="57" s="1"/>
  <c r="A26" i="57" s="1"/>
  <c r="A27" i="57" s="1"/>
  <c r="A28" i="57" s="1"/>
  <c r="A29" i="57" s="1"/>
  <c r="A30" i="57" s="1"/>
  <c r="A31" i="57" s="1"/>
  <c r="A32" i="57" s="1"/>
  <c r="A33" i="57" s="1"/>
  <c r="A34" i="57" s="1"/>
  <c r="A35" i="57" s="1"/>
  <c r="A36" i="57" s="1"/>
  <c r="A37" i="57" s="1"/>
  <c r="A38" i="57" s="1"/>
  <c r="A39" i="57" s="1"/>
  <c r="A40" i="57" s="1"/>
  <c r="A41" i="57" s="1"/>
  <c r="A42" i="57" s="1"/>
  <c r="A43" i="57" s="1"/>
  <c r="A44" i="57" s="1"/>
  <c r="A45" i="57" s="1"/>
  <c r="A46" i="57" s="1"/>
  <c r="A47" i="57" s="1"/>
  <c r="A48" i="57" s="1"/>
  <c r="A49" i="57" s="1"/>
  <c r="A50" i="57" s="1"/>
  <c r="A51" i="57" s="1"/>
  <c r="K60" i="54"/>
  <c r="J60" i="54"/>
  <c r="I60" i="54"/>
  <c r="H60" i="54"/>
  <c r="G60" i="54"/>
  <c r="K59" i="54"/>
  <c r="J59" i="54"/>
  <c r="I59" i="54"/>
  <c r="H59" i="54"/>
  <c r="G59" i="54"/>
  <c r="K58" i="54"/>
  <c r="J58" i="54"/>
  <c r="I58" i="54"/>
  <c r="H58" i="54"/>
  <c r="B58" i="54"/>
  <c r="G58" i="54" s="1"/>
  <c r="K57" i="54"/>
  <c r="J57" i="54"/>
  <c r="I57" i="54"/>
  <c r="H57" i="54"/>
  <c r="G57" i="54"/>
  <c r="K56" i="54"/>
  <c r="J56" i="54"/>
  <c r="I56" i="54"/>
  <c r="H56" i="54"/>
  <c r="G56" i="54"/>
  <c r="K55" i="54"/>
  <c r="J55" i="54"/>
  <c r="I55" i="54"/>
  <c r="H55" i="54"/>
  <c r="G55" i="54"/>
  <c r="K54" i="54"/>
  <c r="J54" i="54"/>
  <c r="I54" i="54"/>
  <c r="H54" i="54"/>
  <c r="G54" i="54"/>
  <c r="K53" i="54"/>
  <c r="J53" i="54"/>
  <c r="I53" i="54"/>
  <c r="H53" i="54"/>
  <c r="G53" i="54"/>
  <c r="K52" i="54"/>
  <c r="J52" i="54"/>
  <c r="I52" i="54"/>
  <c r="H52" i="54"/>
  <c r="G52" i="54"/>
  <c r="K51" i="54"/>
  <c r="J51" i="54"/>
  <c r="I51" i="54"/>
  <c r="H51" i="54"/>
  <c r="G51" i="54"/>
  <c r="K50" i="54"/>
  <c r="J50" i="54"/>
  <c r="I50" i="54"/>
  <c r="H50" i="54"/>
  <c r="G50" i="54"/>
  <c r="K49" i="54"/>
  <c r="J49" i="54"/>
  <c r="I49" i="54"/>
  <c r="H49" i="54"/>
  <c r="G49" i="54"/>
  <c r="K48" i="54"/>
  <c r="J48" i="54"/>
  <c r="I48" i="54"/>
  <c r="H48" i="54"/>
  <c r="G48" i="54"/>
  <c r="K47" i="54"/>
  <c r="J47" i="54"/>
  <c r="I47" i="54"/>
  <c r="H47" i="54"/>
  <c r="G47" i="54"/>
  <c r="K46" i="54"/>
  <c r="J46" i="54"/>
  <c r="I46" i="54"/>
  <c r="H46" i="54"/>
  <c r="G46" i="54"/>
  <c r="K45" i="54"/>
  <c r="J45" i="54"/>
  <c r="I45" i="54"/>
  <c r="H45" i="54"/>
  <c r="G45" i="54"/>
  <c r="K44" i="54"/>
  <c r="J44" i="54"/>
  <c r="I44" i="54"/>
  <c r="H44" i="54"/>
  <c r="G44" i="54"/>
  <c r="K43" i="54"/>
  <c r="J43" i="54"/>
  <c r="I43" i="54"/>
  <c r="H43" i="54"/>
  <c r="G43" i="54"/>
  <c r="K42" i="54"/>
  <c r="J42" i="54"/>
  <c r="I42" i="54"/>
  <c r="H42" i="54"/>
  <c r="G42" i="54"/>
  <c r="K41" i="54"/>
  <c r="J41" i="54"/>
  <c r="I41" i="54"/>
  <c r="H41" i="54"/>
  <c r="G41" i="54"/>
  <c r="K40" i="54"/>
  <c r="J40" i="54"/>
  <c r="I40" i="54"/>
  <c r="H40" i="54"/>
  <c r="G40" i="54"/>
  <c r="K39" i="54"/>
  <c r="J39" i="54"/>
  <c r="I39" i="54"/>
  <c r="H39" i="54"/>
  <c r="G39" i="54"/>
  <c r="K38" i="54"/>
  <c r="J38" i="54"/>
  <c r="I38" i="54"/>
  <c r="H38" i="54"/>
  <c r="G38" i="54"/>
  <c r="K37" i="54"/>
  <c r="J37" i="54"/>
  <c r="I37" i="54"/>
  <c r="H37" i="54"/>
  <c r="G37" i="54"/>
  <c r="K36" i="54"/>
  <c r="J36" i="54"/>
  <c r="I36" i="54"/>
  <c r="H36" i="54"/>
  <c r="G36" i="54"/>
  <c r="K35" i="54"/>
  <c r="J35" i="54"/>
  <c r="I35" i="54"/>
  <c r="H35" i="54"/>
  <c r="G35" i="54"/>
  <c r="K34" i="54"/>
  <c r="J34" i="54"/>
  <c r="I34" i="54"/>
  <c r="H34" i="54"/>
  <c r="G34" i="54"/>
  <c r="K33" i="54"/>
  <c r="J33" i="54"/>
  <c r="I33" i="54"/>
  <c r="H33" i="54"/>
  <c r="G33" i="54"/>
  <c r="K32" i="54"/>
  <c r="J32" i="54"/>
  <c r="I32" i="54"/>
  <c r="H32" i="54"/>
  <c r="G32" i="54"/>
  <c r="K31" i="54"/>
  <c r="J31" i="54"/>
  <c r="I31" i="54"/>
  <c r="H31" i="54"/>
  <c r="G31" i="54"/>
  <c r="K30" i="54"/>
  <c r="J30" i="54"/>
  <c r="I30" i="54"/>
  <c r="H30" i="54"/>
  <c r="G30" i="54"/>
  <c r="K29" i="54"/>
  <c r="J29" i="54"/>
  <c r="I29" i="54"/>
  <c r="H29" i="54"/>
  <c r="G29" i="54"/>
  <c r="K28" i="54"/>
  <c r="J28" i="54"/>
  <c r="I28" i="54"/>
  <c r="H28" i="54"/>
  <c r="G28" i="54"/>
  <c r="K27" i="54"/>
  <c r="J27" i="54"/>
  <c r="I27" i="54"/>
  <c r="H27" i="54"/>
  <c r="G27" i="54"/>
  <c r="K26" i="54"/>
  <c r="J26" i="54"/>
  <c r="I26" i="54"/>
  <c r="H26" i="54"/>
  <c r="G26" i="54"/>
  <c r="K25" i="54"/>
  <c r="J25" i="54"/>
  <c r="I25" i="54"/>
  <c r="H25" i="54"/>
  <c r="G25" i="54"/>
  <c r="K24" i="54"/>
  <c r="J24" i="54"/>
  <c r="I24" i="54"/>
  <c r="H24" i="54"/>
  <c r="G24" i="54"/>
  <c r="K23" i="54"/>
  <c r="J23" i="54"/>
  <c r="I23" i="54"/>
  <c r="H23" i="54"/>
  <c r="G23" i="54"/>
  <c r="K22" i="54"/>
  <c r="J22" i="54"/>
  <c r="I22" i="54"/>
  <c r="H22" i="54"/>
  <c r="G22" i="54"/>
  <c r="K21" i="54"/>
  <c r="J21" i="54"/>
  <c r="I21" i="54"/>
  <c r="H21" i="54"/>
  <c r="G21" i="54"/>
  <c r="K20" i="54"/>
  <c r="J20" i="54"/>
  <c r="I20" i="54"/>
  <c r="H20" i="54"/>
  <c r="G20" i="54"/>
  <c r="K19" i="54"/>
  <c r="J19" i="54"/>
  <c r="I19" i="54"/>
  <c r="H19" i="54"/>
  <c r="G19" i="54"/>
  <c r="K18" i="54"/>
  <c r="J18" i="54"/>
  <c r="I18" i="54"/>
  <c r="H18" i="54"/>
  <c r="G18" i="54"/>
  <c r="K17" i="54"/>
  <c r="J17" i="54"/>
  <c r="I17" i="54"/>
  <c r="H17" i="54"/>
  <c r="G17" i="54"/>
  <c r="K16" i="54"/>
  <c r="J16" i="54"/>
  <c r="I16" i="54"/>
  <c r="H16" i="54"/>
  <c r="G16" i="54"/>
  <c r="K15" i="54"/>
  <c r="J15" i="54"/>
  <c r="I15" i="54"/>
  <c r="H15" i="54"/>
  <c r="G15" i="54"/>
  <c r="K14" i="54"/>
  <c r="J14" i="54"/>
  <c r="I14" i="54"/>
  <c r="H14" i="54"/>
  <c r="G14" i="54"/>
  <c r="K13" i="54"/>
  <c r="J13" i="54"/>
  <c r="I13" i="54"/>
  <c r="H13" i="54"/>
  <c r="G13" i="54"/>
  <c r="K12" i="54"/>
  <c r="J12" i="54"/>
  <c r="I12" i="54"/>
  <c r="H12" i="54"/>
  <c r="G12" i="54"/>
  <c r="K11" i="54"/>
  <c r="J11" i="54"/>
  <c r="I11" i="54"/>
  <c r="H11" i="54"/>
  <c r="G11" i="54"/>
  <c r="K10" i="54"/>
  <c r="J10" i="54"/>
  <c r="I10" i="54"/>
  <c r="H10" i="54"/>
  <c r="G10" i="54"/>
  <c r="K9" i="54"/>
  <c r="J9" i="54"/>
  <c r="I9" i="54"/>
  <c r="H9" i="54"/>
  <c r="G9" i="54"/>
  <c r="K8" i="54"/>
  <c r="J8" i="54"/>
  <c r="I8" i="54"/>
  <c r="H8" i="54"/>
  <c r="G8" i="54"/>
  <c r="K7" i="54"/>
  <c r="J7" i="54"/>
  <c r="I7" i="54"/>
  <c r="H7" i="54"/>
  <c r="G7" i="54"/>
  <c r="K6" i="54"/>
  <c r="J6" i="54"/>
  <c r="I6" i="54"/>
  <c r="H6" i="54"/>
  <c r="G6" i="54"/>
  <c r="K5" i="54"/>
  <c r="J5" i="54"/>
  <c r="I5" i="54"/>
  <c r="H5" i="54"/>
  <c r="G5" i="54"/>
  <c r="K4" i="54"/>
  <c r="J4" i="54"/>
  <c r="I4" i="54"/>
  <c r="H4" i="54"/>
  <c r="G4" i="54"/>
  <c r="K61" i="53"/>
  <c r="J61" i="53"/>
  <c r="I61" i="53"/>
  <c r="H61" i="53"/>
  <c r="G61" i="53"/>
  <c r="K60" i="53"/>
  <c r="J60" i="53"/>
  <c r="I60" i="53"/>
  <c r="H60" i="53"/>
  <c r="G60" i="53"/>
  <c r="K59" i="53"/>
  <c r="J59" i="53"/>
  <c r="I59" i="53"/>
  <c r="H59" i="53"/>
  <c r="G59" i="53"/>
  <c r="K58" i="53"/>
  <c r="J58" i="53"/>
  <c r="I58" i="53"/>
  <c r="H58" i="53"/>
  <c r="G58" i="53"/>
  <c r="K57" i="53"/>
  <c r="J57" i="53"/>
  <c r="I57" i="53"/>
  <c r="H57" i="53"/>
  <c r="G57" i="53"/>
  <c r="K56" i="53"/>
  <c r="J56" i="53"/>
  <c r="I56" i="53"/>
  <c r="H56" i="53"/>
  <c r="G56" i="53"/>
  <c r="K55" i="53"/>
  <c r="J55" i="53"/>
  <c r="I55" i="53"/>
  <c r="H55" i="53"/>
  <c r="G55" i="53"/>
  <c r="K54" i="53"/>
  <c r="J54" i="53"/>
  <c r="I54" i="53"/>
  <c r="H54" i="53"/>
  <c r="G54" i="53"/>
  <c r="K53" i="53"/>
  <c r="J53" i="53"/>
  <c r="I53" i="53"/>
  <c r="H53" i="53"/>
  <c r="G53" i="53"/>
  <c r="K52" i="53"/>
  <c r="J52" i="53"/>
  <c r="I52" i="53"/>
  <c r="H52" i="53"/>
  <c r="G52" i="53"/>
  <c r="K51" i="53"/>
  <c r="J51" i="53"/>
  <c r="I51" i="53"/>
  <c r="H51" i="53"/>
  <c r="G51" i="53"/>
  <c r="K50" i="53"/>
  <c r="J50" i="53"/>
  <c r="I50" i="53"/>
  <c r="H50" i="53"/>
  <c r="G50" i="53"/>
  <c r="K49" i="53"/>
  <c r="J49" i="53"/>
  <c r="I49" i="53"/>
  <c r="H49" i="53"/>
  <c r="G49" i="53"/>
  <c r="K48" i="53"/>
  <c r="J48" i="53"/>
  <c r="I48" i="53"/>
  <c r="H48" i="53"/>
  <c r="G48" i="53"/>
  <c r="K47" i="53"/>
  <c r="J47" i="53"/>
  <c r="I47" i="53"/>
  <c r="H47" i="53"/>
  <c r="G47" i="53"/>
  <c r="K46" i="53"/>
  <c r="J46" i="53"/>
  <c r="I46" i="53"/>
  <c r="H46" i="53"/>
  <c r="G46" i="53"/>
  <c r="K45" i="53"/>
  <c r="J45" i="53"/>
  <c r="I45" i="53"/>
  <c r="H45" i="53"/>
  <c r="G45" i="53"/>
  <c r="K44" i="53"/>
  <c r="J44" i="53"/>
  <c r="I44" i="53"/>
  <c r="H44" i="53"/>
  <c r="G44" i="53"/>
  <c r="K43" i="53"/>
  <c r="J43" i="53"/>
  <c r="I43" i="53"/>
  <c r="H43" i="53"/>
  <c r="G43" i="53"/>
  <c r="K42" i="53"/>
  <c r="J42" i="53"/>
  <c r="I42" i="53"/>
  <c r="H42" i="53"/>
  <c r="G42" i="53"/>
  <c r="K41" i="53"/>
  <c r="J41" i="53"/>
  <c r="I41" i="53"/>
  <c r="H41" i="53"/>
  <c r="G41" i="53"/>
  <c r="K40" i="53"/>
  <c r="J40" i="53"/>
  <c r="I40" i="53"/>
  <c r="H40" i="53"/>
  <c r="G40" i="53"/>
  <c r="K39" i="53"/>
  <c r="J39" i="53"/>
  <c r="I39" i="53"/>
  <c r="H39" i="53"/>
  <c r="G39" i="53"/>
  <c r="K38" i="53"/>
  <c r="J38" i="53"/>
  <c r="I38" i="53"/>
  <c r="H38" i="53"/>
  <c r="G38" i="53"/>
  <c r="K37" i="53"/>
  <c r="J37" i="53"/>
  <c r="I37" i="53"/>
  <c r="H37" i="53"/>
  <c r="G37" i="53"/>
  <c r="K36" i="53"/>
  <c r="J36" i="53"/>
  <c r="I36" i="53"/>
  <c r="H36" i="53"/>
  <c r="G36" i="53"/>
  <c r="K35" i="53"/>
  <c r="J35" i="53"/>
  <c r="I35" i="53"/>
  <c r="H35" i="53"/>
  <c r="G35" i="53"/>
  <c r="K34" i="53"/>
  <c r="J34" i="53"/>
  <c r="I34" i="53"/>
  <c r="H34" i="53"/>
  <c r="G34" i="53"/>
  <c r="K33" i="53"/>
  <c r="J33" i="53"/>
  <c r="I33" i="53"/>
  <c r="H33" i="53"/>
  <c r="G33" i="53"/>
  <c r="K32" i="53"/>
  <c r="J32" i="53"/>
  <c r="I32" i="53"/>
  <c r="H32" i="53"/>
  <c r="G32" i="53"/>
  <c r="K31" i="53"/>
  <c r="J31" i="53"/>
  <c r="I31" i="53"/>
  <c r="H31" i="53"/>
  <c r="G31" i="53"/>
  <c r="K30" i="53"/>
  <c r="J30" i="53"/>
  <c r="I30" i="53"/>
  <c r="H30" i="53"/>
  <c r="G30" i="53"/>
  <c r="K29" i="53"/>
  <c r="J29" i="53"/>
  <c r="I29" i="53"/>
  <c r="H29" i="53"/>
  <c r="G29" i="53"/>
  <c r="K28" i="53"/>
  <c r="J28" i="53"/>
  <c r="I28" i="53"/>
  <c r="H28" i="53"/>
  <c r="G28" i="53"/>
  <c r="K27" i="53"/>
  <c r="J27" i="53"/>
  <c r="I27" i="53"/>
  <c r="H27" i="53"/>
  <c r="G27" i="53"/>
  <c r="K26" i="53"/>
  <c r="J26" i="53"/>
  <c r="I26" i="53"/>
  <c r="H26" i="53"/>
  <c r="G26" i="53"/>
  <c r="K25" i="53"/>
  <c r="J25" i="53"/>
  <c r="I25" i="53"/>
  <c r="H25" i="53"/>
  <c r="G25" i="53"/>
  <c r="K24" i="53"/>
  <c r="J24" i="53"/>
  <c r="I24" i="53"/>
  <c r="H24" i="53"/>
  <c r="G24" i="53"/>
  <c r="K23" i="53"/>
  <c r="J23" i="53"/>
  <c r="I23" i="53"/>
  <c r="H23" i="53"/>
  <c r="G23" i="53"/>
  <c r="K22" i="53"/>
  <c r="J22" i="53"/>
  <c r="I22" i="53"/>
  <c r="H22" i="53"/>
  <c r="G22" i="53"/>
  <c r="K21" i="53"/>
  <c r="J21" i="53"/>
  <c r="I21" i="53"/>
  <c r="H21" i="53"/>
  <c r="G21" i="53"/>
  <c r="K20" i="53"/>
  <c r="J20" i="53"/>
  <c r="I20" i="53"/>
  <c r="H20" i="53"/>
  <c r="G20" i="53"/>
  <c r="K19" i="53"/>
  <c r="J19" i="53"/>
  <c r="I19" i="53"/>
  <c r="H19" i="53"/>
  <c r="G19" i="53"/>
  <c r="K18" i="53"/>
  <c r="J18" i="53"/>
  <c r="I18" i="53"/>
  <c r="H18" i="53"/>
  <c r="G18" i="53"/>
  <c r="K17" i="53"/>
  <c r="J17" i="53"/>
  <c r="I17" i="53"/>
  <c r="H17" i="53"/>
  <c r="G17" i="53"/>
  <c r="K16" i="53"/>
  <c r="J16" i="53"/>
  <c r="I16" i="53"/>
  <c r="H16" i="53"/>
  <c r="G16" i="53"/>
  <c r="K15" i="53"/>
  <c r="J15" i="53"/>
  <c r="I15" i="53"/>
  <c r="H15" i="53"/>
  <c r="G15" i="53"/>
  <c r="K14" i="53"/>
  <c r="J14" i="53"/>
  <c r="I14" i="53"/>
  <c r="H14" i="53"/>
  <c r="G14" i="53"/>
  <c r="K13" i="53"/>
  <c r="J13" i="53"/>
  <c r="I13" i="53"/>
  <c r="H13" i="53"/>
  <c r="G13" i="53"/>
  <c r="K12" i="53"/>
  <c r="J12" i="53"/>
  <c r="I12" i="53"/>
  <c r="H12" i="53"/>
  <c r="G12" i="53"/>
  <c r="K11" i="53"/>
  <c r="J11" i="53"/>
  <c r="I11" i="53"/>
  <c r="H11" i="53"/>
  <c r="G11" i="53"/>
  <c r="K10" i="53"/>
  <c r="J10" i="53"/>
  <c r="I10" i="53"/>
  <c r="H10" i="53"/>
  <c r="G10" i="53"/>
  <c r="K9" i="53"/>
  <c r="J9" i="53"/>
  <c r="I9" i="53"/>
  <c r="H9" i="53"/>
  <c r="G9" i="53"/>
  <c r="K8" i="53"/>
  <c r="J8" i="53"/>
  <c r="I8" i="53"/>
  <c r="H8" i="53"/>
  <c r="G8" i="53"/>
  <c r="K7" i="53"/>
  <c r="J7" i="53"/>
  <c r="I7" i="53"/>
  <c r="H7" i="53"/>
  <c r="G7" i="53"/>
  <c r="K6" i="53"/>
  <c r="J6" i="53"/>
  <c r="I6" i="53"/>
  <c r="H6" i="53"/>
  <c r="G6" i="53"/>
  <c r="K5" i="53"/>
  <c r="J5" i="53"/>
  <c r="I5" i="53"/>
  <c r="H5" i="53"/>
  <c r="G5" i="53"/>
  <c r="K4" i="53"/>
  <c r="J4" i="53"/>
  <c r="I4" i="53"/>
  <c r="H4" i="53"/>
  <c r="G4" i="53"/>
  <c r="C7" i="60" l="1"/>
  <c r="C15" i="60"/>
  <c r="C23" i="60"/>
  <c r="C31" i="60"/>
  <c r="C39" i="60"/>
  <c r="C47" i="60"/>
  <c r="C55" i="60"/>
  <c r="C8" i="60"/>
  <c r="C16" i="60"/>
  <c r="C24" i="60"/>
  <c r="C32" i="60"/>
  <c r="C40" i="60"/>
  <c r="C48" i="60"/>
  <c r="C56" i="60"/>
  <c r="C3" i="60"/>
  <c r="C11" i="60"/>
  <c r="C19" i="60"/>
  <c r="C27" i="60"/>
  <c r="C35" i="60"/>
  <c r="C43" i="60"/>
  <c r="C51" i="60"/>
  <c r="C59" i="60"/>
  <c r="C4" i="60"/>
  <c r="C12" i="60"/>
  <c r="C20" i="60"/>
  <c r="C28" i="60"/>
  <c r="C36" i="60"/>
  <c r="C44" i="60"/>
  <c r="C52" i="60"/>
  <c r="C60" i="60"/>
  <c r="C9" i="60"/>
  <c r="C17" i="60"/>
  <c r="C25" i="60"/>
  <c r="C33" i="60"/>
  <c r="C41" i="60"/>
  <c r="C49" i="60"/>
  <c r="C57" i="60"/>
  <c r="C10" i="60"/>
  <c r="C18" i="60"/>
  <c r="C26" i="60"/>
  <c r="C34" i="60"/>
  <c r="C42" i="60"/>
  <c r="C50" i="60"/>
  <c r="C58" i="60"/>
  <c r="C5" i="60"/>
  <c r="C13" i="60"/>
  <c r="C21" i="60"/>
  <c r="C29" i="60"/>
  <c r="C37" i="60"/>
  <c r="C45" i="60"/>
  <c r="C53" i="60"/>
  <c r="C61" i="60"/>
  <c r="C6" i="60"/>
  <c r="C14" i="60"/>
  <c r="C22" i="60"/>
  <c r="C30" i="60"/>
  <c r="C38" i="60"/>
  <c r="C46" i="60"/>
  <c r="C54" i="60"/>
  <c r="G5" i="15" l="1"/>
  <c r="G6" i="15"/>
  <c r="G7" i="15"/>
  <c r="G8" i="15"/>
  <c r="G9" i="15"/>
  <c r="G10" i="15"/>
  <c r="G11" i="15"/>
  <c r="G12" i="15"/>
  <c r="G13" i="15"/>
  <c r="G14" i="15"/>
</calcChain>
</file>

<file path=xl/sharedStrings.xml><?xml version="1.0" encoding="utf-8"?>
<sst xmlns="http://schemas.openxmlformats.org/spreadsheetml/2006/main" count="4451" uniqueCount="734">
  <si>
    <t>Total N</t>
  </si>
  <si>
    <t xml:space="preserve"> </t>
  </si>
  <si>
    <t>ALL</t>
  </si>
  <si>
    <t>Unknown cause</t>
  </si>
  <si>
    <t>Other cause</t>
  </si>
  <si>
    <t>Other urologic</t>
  </si>
  <si>
    <t>Cystic kidney</t>
  </si>
  <si>
    <t>Glomerulonephritis</t>
  </si>
  <si>
    <t>Hypertension</t>
  </si>
  <si>
    <t>Diabetes</t>
  </si>
  <si>
    <t>.</t>
  </si>
  <si>
    <t>Unknown</t>
  </si>
  <si>
    <t>Non-Hispanic</t>
  </si>
  <si>
    <t>Hispanic, non-specific</t>
  </si>
  <si>
    <t>Hispanic, Mexican</t>
  </si>
  <si>
    <t>Other/multiracial</t>
  </si>
  <si>
    <t>Pacific Islander</t>
  </si>
  <si>
    <t>Asian</t>
  </si>
  <si>
    <t>Native American/Alaskan Native</t>
  </si>
  <si>
    <t>Black/African American</t>
  </si>
  <si>
    <t>White</t>
  </si>
  <si>
    <t>Female</t>
  </si>
  <si>
    <t>Male</t>
  </si>
  <si>
    <t>75+</t>
  </si>
  <si>
    <t>65-74</t>
  </si>
  <si>
    <t>45-64</t>
  </si>
  <si>
    <t>22-44</t>
  </si>
  <si>
    <t>0-21</t>
  </si>
  <si>
    <t>85+</t>
  </si>
  <si>
    <t>80-84</t>
  </si>
  <si>
    <t>75-79</t>
  </si>
  <si>
    <t>70-74</t>
  </si>
  <si>
    <t>65-69</t>
  </si>
  <si>
    <t>60-64</t>
  </si>
  <si>
    <t>55-59</t>
  </si>
  <si>
    <t>50-54</t>
  </si>
  <si>
    <t>45-49</t>
  </si>
  <si>
    <t>40-44</t>
  </si>
  <si>
    <t>35-39</t>
  </si>
  <si>
    <t>30-34</t>
  </si>
  <si>
    <t>25-29</t>
  </si>
  <si>
    <t>22-24</t>
  </si>
  <si>
    <t>18-21</t>
  </si>
  <si>
    <t>14-17</t>
  </si>
  <si>
    <t>10-13</t>
  </si>
  <si>
    <t>5-9</t>
  </si>
  <si>
    <t>0-4</t>
  </si>
  <si>
    <t>Applying for
Medicare</t>
  </si>
  <si>
    <t>Medicare
Advantage</t>
  </si>
  <si>
    <t>None</t>
  </si>
  <si>
    <t>Other</t>
  </si>
  <si>
    <t>EGHP</t>
  </si>
  <si>
    <t>DVA</t>
  </si>
  <si>
    <t>Medicare</t>
  </si>
  <si>
    <t>Medicaid</t>
  </si>
  <si>
    <t/>
  </si>
  <si>
    <t>Insurance coverage in the incident population (%)</t>
  </si>
  <si>
    <t>Table C.3 (continued)</t>
  </si>
  <si>
    <t>Non-renal congenital abnormality</t>
  </si>
  <si>
    <t>Institutionalized other institution</t>
  </si>
  <si>
    <t>Institutionalized nursing home</t>
  </si>
  <si>
    <t>Institutionalized assisted living</t>
  </si>
  <si>
    <t>Institutionalized</t>
  </si>
  <si>
    <t>Needs assistance with daily activities</t>
  </si>
  <si>
    <t>Inability to transfer</t>
  </si>
  <si>
    <t>Inability to ambulate</t>
  </si>
  <si>
    <t>Drug dependence</t>
  </si>
  <si>
    <t>Alcohol dependence</t>
  </si>
  <si>
    <t>Toxic nephropathy</t>
  </si>
  <si>
    <t>Malignant neoplasm</t>
  </si>
  <si>
    <t>Current smoker</t>
  </si>
  <si>
    <t>COPD</t>
  </si>
  <si>
    <t>Diabetic retinopathy</t>
  </si>
  <si>
    <t>DM without medications</t>
  </si>
  <si>
    <t>DM oral medication</t>
  </si>
  <si>
    <t>DM on Insulin</t>
  </si>
  <si>
    <t>Amputation</t>
  </si>
  <si>
    <t>History of HTN</t>
  </si>
  <si>
    <t>PVD</t>
  </si>
  <si>
    <t>CVA/TIA</t>
  </si>
  <si>
    <t>Other Cardiac Disease</t>
  </si>
  <si>
    <t>ASHD</t>
  </si>
  <si>
    <t>CHF</t>
  </si>
  <si>
    <t>Incident patient comorbidity (%)</t>
  </si>
  <si>
    <t>Table C.4</t>
  </si>
  <si>
    <t>Table C.4 (continued)</t>
  </si>
  <si>
    <t>Hispanic</t>
  </si>
  <si>
    <t>Other reason</t>
  </si>
  <si>
    <t>Not assessed</t>
  </si>
  <si>
    <t>Declines information</t>
  </si>
  <si>
    <t>Psychologically unfit</t>
  </si>
  <si>
    <t>Unsuitable due to age</t>
  </si>
  <si>
    <t>Medically unfit</t>
  </si>
  <si>
    <t>Not informed</t>
  </si>
  <si>
    <t>Informed</t>
  </si>
  <si>
    <t>Percent distribution of patients on dialysis treatment receiving or not receiving transplant options</t>
  </si>
  <si>
    <t>Table C.6 (continued)</t>
  </si>
  <si>
    <t>*</t>
  </si>
  <si>
    <t>12+ months</t>
  </si>
  <si>
    <t>6-12 month</t>
  </si>
  <si>
    <t>&lt;6 month</t>
  </si>
  <si>
    <t>Yes</t>
  </si>
  <si>
    <t>No</t>
  </si>
  <si>
    <t>Pre-ESRD nephrology care</t>
  </si>
  <si>
    <t>Table C.7</t>
  </si>
  <si>
    <t>AVG</t>
  </si>
  <si>
    <t>AVF</t>
  </si>
  <si>
    <t>Catheter with maturing AVG</t>
  </si>
  <si>
    <t>Catheter with maturing AVF</t>
  </si>
  <si>
    <t>Catheter Only</t>
  </si>
  <si>
    <t>Vascular access at initiation of renal replacement therapy</t>
  </si>
  <si>
    <t>Table C.9</t>
  </si>
  <si>
    <t>All</t>
  </si>
  <si>
    <t>Missing cause</t>
  </si>
  <si>
    <t>Native American</t>
  </si>
  <si>
    <t>Other/Unknown</t>
  </si>
  <si>
    <t>HMO</t>
  </si>
  <si>
    <t>Medicare Secondary Payer-non-Employer Group Health Plan</t>
  </si>
  <si>
    <t>Medicare Secondary Payer-Employer Group Health Plan</t>
  </si>
  <si>
    <t>Medicare/Medicaid</t>
  </si>
  <si>
    <t>Medicare Fee for Service</t>
  </si>
  <si>
    <t>Counts of incident ESRD patients, by payer category: all patients</t>
  </si>
  <si>
    <t>Table D.17</t>
  </si>
  <si>
    <t>Counts of incident ESRD patients, by payer category: hemodialysis</t>
  </si>
  <si>
    <t>Table D.18</t>
  </si>
  <si>
    <t>Counts of incident ESRD patients, by payer category: peritoneal dialysis</t>
  </si>
  <si>
    <t>Table D.19</t>
  </si>
  <si>
    <t>Counts of incident ESRD patients, by payer category: transplant</t>
  </si>
  <si>
    <t>Table D.20</t>
  </si>
  <si>
    <t>December 31 point prevalent patients, by age, gender, race, ethnicity, &amp; primary diagnosis</t>
  </si>
  <si>
    <t>Counts of point prevalent ESRD patients, by payer category: all patients</t>
  </si>
  <si>
    <t>Table D.21</t>
  </si>
  <si>
    <t>Counts of point prevalent ESRD patients, by payer category: hemodialysis</t>
  </si>
  <si>
    <t>Table D.22</t>
  </si>
  <si>
    <t>Counts of point prevalent ESRD patients, by payer category: peritoneal dialysis</t>
  </si>
  <si>
    <t>Table D.23</t>
  </si>
  <si>
    <t>Counts of point prevalent ESRD patients, by payer category: transplant</t>
  </si>
  <si>
    <t>Table D.24</t>
  </si>
  <si>
    <t>Abbreviations: AV, arteriovenous; CMS, Centers for Medicare &amp; Medicaid; ESRD, end-stage renal disease.</t>
  </si>
  <si>
    <t xml:space="preserve">Data Source: Special analyses, USRDS ESRD Database. ESRD patients initiating hemodialysis in 2005-2014. </t>
  </si>
  <si>
    <t>Any catheter</t>
  </si>
  <si>
    <t>Catheter only</t>
  </si>
  <si>
    <t>Catheter with maturing graft</t>
  </si>
  <si>
    <t>Catheter with maturing fistula</t>
  </si>
  <si>
    <t>AV graft</t>
  </si>
  <si>
    <t>AV fistula</t>
  </si>
  <si>
    <t>Year</t>
  </si>
  <si>
    <t>Vascular access use at hemodialysis initiation, from the ESRD Medical Evidence form (CMS 2728), 2005-2014</t>
  </si>
  <si>
    <t>Figure 4.1</t>
  </si>
  <si>
    <t>Abbreviations: ESRD, end-stage renal disease.</t>
  </si>
  <si>
    <t xml:space="preserve">adjusted for age, sex, race, primary diagnosis, &amp;  their two-way interactions; ref: ESRD patients, 2011. </t>
  </si>
  <si>
    <t xml:space="preserve">USRDS ESRD Database. Period prevalent ESRD patients; </t>
  </si>
  <si>
    <t xml:space="preserve">Data Source: Reference tables: G.1, G.3, G.4, G.5, G.6, G.8, G.9, G.10, and special analyses, </t>
  </si>
  <si>
    <t>All dialysis</t>
  </si>
  <si>
    <t>Transplant</t>
  </si>
  <si>
    <t>Peritoneal dialysis</t>
  </si>
  <si>
    <t>Hemodialysis</t>
  </si>
  <si>
    <t>Admits per patient year</t>
  </si>
  <si>
    <t>Adjusted hospitalization rates for ESRD patients, by treatment modality, 2005-2014</t>
  </si>
  <si>
    <t>Figure 5.1</t>
  </si>
  <si>
    <t xml:space="preserve">Data Source: Reference tables: G.1, G.3, G.4, G.5, and special analyses, USRDS ESRD Database. Period prevalent ESRD patients; adjusted for age, sex, race,  primary diagnosis, &amp; their two-way interactions; ref: ESRD patients, 2011. </t>
  </si>
  <si>
    <t>2014</t>
  </si>
  <si>
    <t>2004</t>
  </si>
  <si>
    <t>Infection rate</t>
  </si>
  <si>
    <t>Cardiovascular rate</t>
  </si>
  <si>
    <t>All-cause rate</t>
  </si>
  <si>
    <t>Dialysis access rate</t>
  </si>
  <si>
    <t>Vascular access rate</t>
  </si>
  <si>
    <t>All ESRD</t>
  </si>
  <si>
    <t>Adjusted all-cause &amp; cause-specific hospitalization rates for ESRD patients, by treatment modality, 2005-2014</t>
  </si>
  <si>
    <t>Figure 5.2</t>
  </si>
  <si>
    <t xml:space="preserve"> ref: ESRD patients, 2011. Abbreviations: ESRD, end-stage renal disease.</t>
  </si>
  <si>
    <t>adjusted for age, sex, race,  primary diagnosis, &amp; their two-way interactions;</t>
  </si>
  <si>
    <t xml:space="preserve"> USRDS ESRD Database. Period prevalent ESRD patients; </t>
  </si>
  <si>
    <t>Data Source: Reference tables: G.1, G.3, G.4, G.5, G.6, G.8, G.9, G.10, and special analyses,</t>
  </si>
  <si>
    <t>Days per patient year</t>
  </si>
  <si>
    <t>Adjusted hospital days for ESRD patients, by treatment modality, 2005-2014</t>
  </si>
  <si>
    <t>Figure 5.4</t>
  </si>
  <si>
    <t>Abbreviations: ESRD, end-stage renal disease; HD, hemodialysis; PD, peritoneal dialysis; Tx, transplant.</t>
  </si>
  <si>
    <t xml:space="preserve">adjusted for age, sex, race, &amp; primary diagnosis; ref: ESRD patients, 2011. </t>
  </si>
  <si>
    <t xml:space="preserve">Data Source: Special analyses, USRDS ESRD Database. Period prevalent ESRD patients; </t>
  </si>
  <si>
    <t xml:space="preserve">Cardiovascular </t>
  </si>
  <si>
    <t>Infection</t>
  </si>
  <si>
    <t>Adjusted hospital days for infection &amp; cardiovascular causes, for ESRD patients by their treatment modality, 2005-2014</t>
  </si>
  <si>
    <t>Figure 5.5</t>
  </si>
  <si>
    <t>VTE/PE, venous thromboembolism and pulmonary embolism.</t>
  </si>
  <si>
    <t>PAD, peripheral arterial disease; SCA/VA, sudden cardiac arrest and ventricular arrhythmias; VHD, valvular heart disease;</t>
  </si>
  <si>
    <t>CHF, congestive heart failure; CVA/TIA, cerebrovascular accident/transient ischemic attack; CVD, cardiovascular disease;</t>
  </si>
  <si>
    <t>Abbreviations: AFIB, atrial fibrillation; AMI, acute myocardial infarction; ASHD, atherosclerotic heart disease;</t>
  </si>
  <si>
    <t>Parts A and B from January, 1, 2013 to December 31, 2013,and ESRD service date is at least 90 days prior to January 1, 2014.</t>
  </si>
  <si>
    <t>patients aged 22 and older, with Medicare as primary payer on January 1, 2014, who are continuously enrolled in Medicare</t>
  </si>
  <si>
    <t>Data Source: Special analyses, USRDS ESRD Database. Point prevalent hemodialysis, peritoneal dialysis, and transplant</t>
  </si>
  <si>
    <t>Venous thromboembolism and pulmonary embolism (VTE/PE)</t>
  </si>
  <si>
    <t>Cardiac arrest and ventricular arrhythmias(SCA/VA)</t>
  </si>
  <si>
    <t>Atrial fibrillation (AFIB)</t>
  </si>
  <si>
    <t>Peripheral artery disease (PAD)</t>
  </si>
  <si>
    <t>Cerebrovascular accident/transient ischemic attack (CVA-TIA)</t>
  </si>
  <si>
    <t>Valvular heart disease (VHD)</t>
  </si>
  <si>
    <t>Congestive heart failure (CHF)</t>
  </si>
  <si>
    <t>Acute myocardial infarction (AMI)</t>
  </si>
  <si>
    <t>Atherosclerotic heart disease (ASHD)</t>
  </si>
  <si>
    <t>Any comorbidity</t>
  </si>
  <si>
    <t>Percent of patients by treatment modality</t>
  </si>
  <si>
    <t>Cardiovascular comorbidities</t>
  </si>
  <si>
    <t>Prevalence of cardiovascular diseases in adult ESRD patients, by treatment modality, 2014</t>
  </si>
  <si>
    <t>Figure 9.2</t>
  </si>
  <si>
    <t>arrhythmias; VHD, valvular heart disease; VTE/PE, venous thromboembolism and pulmonary embolism.</t>
  </si>
  <si>
    <t>CVD, cardiovascular disease; PAD, peripheral arterial disease; SCA/VA, sudden cardiac arrest and ventricular</t>
  </si>
  <si>
    <t>heart disease; CHF, congestive heart failure; CVA/TIA, cerebrovascular accident/transient ischemic attack;</t>
  </si>
  <si>
    <t>to January 1, 2014. Abbreviations: AFIB, atrial fibrillation; AMI, acute myocardial infarction; ASHD, atherosclerotic</t>
  </si>
  <si>
    <t>Medicare Parts A and B from January, 1, 2013 to December 31, 2013,and ESRD service date is at least 90 days prior</t>
  </si>
  <si>
    <t>patients aged 22 and older, with Medicare as primary payer on January 1, 2014, who are continuously enrolled in</t>
  </si>
  <si>
    <t>Age 75 and up</t>
  </si>
  <si>
    <t xml:space="preserve">Age 65-74 </t>
  </si>
  <si>
    <t xml:space="preserve">Age 45-64 </t>
  </si>
  <si>
    <t xml:space="preserve">Age 22-44 </t>
  </si>
  <si>
    <t>Percent of patients by age</t>
  </si>
  <si>
    <t>Prevalence of cardiovascular diseases in adult ESRD patients, by age, 2014</t>
  </si>
  <si>
    <t>Figure 9.3</t>
  </si>
  <si>
    <t>Data Source: USRDS ESRD Database; “Medicare paid” data were obtained from Reference Table K.1 and “Medicare patient obligation” data from special analyses. Abbreviation: ESRD, end-stage renal disease.</t>
  </si>
  <si>
    <t>Medicare patient obligation</t>
  </si>
  <si>
    <t>Medicare paid</t>
  </si>
  <si>
    <t>Total expenditures ($,in billions)</t>
  </si>
  <si>
    <t>Trends in ESRD expenditures, 2004-2014</t>
  </si>
  <si>
    <t>Figure 11.1</t>
  </si>
  <si>
    <t>Data Source: USRDS ESRD Database; Reference Table K.1. Total Medicare costs from claims data. Abbreviations: ESRD, end-stage renal disease.</t>
  </si>
  <si>
    <t>Part D</t>
  </si>
  <si>
    <t>Hospice</t>
  </si>
  <si>
    <t>Home Health Agency</t>
  </si>
  <si>
    <t>Skilled Nursing Facility</t>
  </si>
  <si>
    <t>Physician/Supplier</t>
  </si>
  <si>
    <t>Outpatient</t>
  </si>
  <si>
    <t>Inpatient</t>
  </si>
  <si>
    <t>Type</t>
  </si>
  <si>
    <t>Trends in total Medicare fee-for-service spending for ESRD, by type of service, 2004-2014</t>
  </si>
  <si>
    <t xml:space="preserve">Figure 11.5 </t>
  </si>
  <si>
    <t>Data Source: USRDS ESRD Database. Total Medicare costs from claims data for period prevalent ESRD patients. Abbreviations: ESRD, end-stage renal disease.</t>
  </si>
  <si>
    <t>Modality</t>
  </si>
  <si>
    <t>Total Medicare ESRD expenditures, by modality, 2004-2014</t>
  </si>
  <si>
    <t>Figure 11.7</t>
  </si>
  <si>
    <r>
      <t>Data Source: USRDS ESRD Database; Reference Tables K.7, K.8, &amp; K.9.Period prevalent ESRD patients; includes all claims with Medicare as primary payer only. Abbreviations: ESRD, end-stage renal disease</t>
    </r>
    <r>
      <rPr>
        <sz val="8"/>
        <rFont val="Calibri"/>
        <family val="2"/>
      </rPr>
      <t> </t>
    </r>
    <r>
      <rPr>
        <i/>
        <sz val="10"/>
        <rFont val="Calibri"/>
        <family val="2"/>
      </rPr>
      <t>.</t>
    </r>
  </si>
  <si>
    <t>PPPY expenditures ($,in thousands)</t>
  </si>
  <si>
    <t>Total Medicare ESRD expenditures per person per year, by modality, 2004-2014</t>
  </si>
  <si>
    <t>Figure 11.8</t>
  </si>
  <si>
    <t>Data source: 2014 Medicare data, period prevalent Medicare enrollees alive on January 1, 2014, excluding those in Medicare Advantage Part D plans and Medicare secondary payer, using as-treated model (see ESRD Methods chapter for analytical methods).</t>
  </si>
  <si>
    <t>Out-of-pocket (OOP)</t>
  </si>
  <si>
    <t>Part D w/o LIS</t>
  </si>
  <si>
    <t>Part D w/LIS</t>
  </si>
  <si>
    <t>General Medicare</t>
    <phoneticPr fontId="0" type="noConversion"/>
  </si>
  <si>
    <t>(b) Part D enrollees by Low-income Subsidy status</t>
  </si>
  <si>
    <t>Transplant</t>
    <phoneticPr fontId="0" type="noConversion"/>
  </si>
  <si>
    <t>Peritoneal Dialysis</t>
  </si>
  <si>
    <t>Hemodialysis</t>
    <phoneticPr fontId="0" type="noConversion"/>
  </si>
  <si>
    <t xml:space="preserve">All ESRD </t>
    <phoneticPr fontId="0" type="noConversion"/>
  </si>
  <si>
    <t>General Medciare</t>
    <phoneticPr fontId="0" type="noConversion"/>
  </si>
  <si>
    <t>(a) All Part D enrollees</t>
  </si>
  <si>
    <t>Per person per year Medicare &amp; out-of-pocket Part D costs ($in 1,000s) for enrollees, 2014</t>
  </si>
  <si>
    <t xml:space="preserve">Figure 12.5 </t>
  </si>
  <si>
    <t>Other Physician/Supplier</t>
  </si>
  <si>
    <t>Physician/Supplier ambulance</t>
  </si>
  <si>
    <t>Physician/Supplier lab &amp; path</t>
  </si>
  <si>
    <t>Physician/Supplier radiology</t>
  </si>
  <si>
    <t>Durable medical equipment</t>
  </si>
  <si>
    <t>Immunosuppressive drugs</t>
  </si>
  <si>
    <t>Physician/Supplier iron</t>
  </si>
  <si>
    <t>Physician/Supplier ESA</t>
  </si>
  <si>
    <t>Peritoneal access</t>
  </si>
  <si>
    <t>Vascular access</t>
  </si>
  <si>
    <t>Home dialysis</t>
  </si>
  <si>
    <t>Inpatient dialysis</t>
  </si>
  <si>
    <t>Dialysis capitation</t>
  </si>
  <si>
    <t>E&amp;M non-nephrology OP</t>
  </si>
  <si>
    <t>E&amp;M non-nephrology IP</t>
  </si>
  <si>
    <t>E&amp;M nephrology OP</t>
  </si>
  <si>
    <t>E&amp;M nephrology IP</t>
  </si>
  <si>
    <t>OP surgery</t>
  </si>
  <si>
    <t>IP surgery</t>
  </si>
  <si>
    <t>TX surgery</t>
  </si>
  <si>
    <t>Total Physician/supplier ($)</t>
  </si>
  <si>
    <t>Home health agency</t>
  </si>
  <si>
    <t>Skilled nursing facility</t>
  </si>
  <si>
    <t>Other OP</t>
  </si>
  <si>
    <t>Laboratory / pathology</t>
  </si>
  <si>
    <t>Ambulance</t>
  </si>
  <si>
    <t>Pharmacy</t>
  </si>
  <si>
    <t>Radiology</t>
  </si>
  <si>
    <t>OP other injectables</t>
  </si>
  <si>
    <t>OP Iron</t>
  </si>
  <si>
    <t>OP Vitamin D</t>
  </si>
  <si>
    <t>OP ESAs</t>
  </si>
  <si>
    <t>OP other dialysis</t>
  </si>
  <si>
    <t>OP peritoneal dialysis</t>
  </si>
  <si>
    <t>OP hemodialysis</t>
  </si>
  <si>
    <t>Total Outpatient ($)</t>
  </si>
  <si>
    <t>TX pass-throughs</t>
  </si>
  <si>
    <t>Non-TX pass-throughs</t>
  </si>
  <si>
    <t>Transplant DRG</t>
  </si>
  <si>
    <t>Rehab admission</t>
  </si>
  <si>
    <t>Other DRG</t>
  </si>
  <si>
    <t>Surgical DRG</t>
  </si>
  <si>
    <t>Medical DRG</t>
  </si>
  <si>
    <t>Total Inpatient ($)</t>
  </si>
  <si>
    <t>Total Medicare ($)</t>
  </si>
  <si>
    <t>Patient years at risk</t>
  </si>
  <si>
    <t>Patients</t>
  </si>
  <si>
    <t>period prevalent patients, all ESRD patients with at least one Medicare claim</t>
  </si>
  <si>
    <t>Total Medicare spending ($) of reported ESRD patients: by claim type</t>
  </si>
  <si>
    <t>Table K.1</t>
  </si>
  <si>
    <t>all ESRD patients with at least one Medicare claim, by age, sex, race, ethnicity &amp; primary diagnosis</t>
  </si>
  <si>
    <t>Total Medicare spending ($) of reported ESRD per calendar year</t>
  </si>
  <si>
    <t>Table K.2</t>
  </si>
  <si>
    <t>ECMO OR TRACH W MV 96+ HRS OR PDX EXC FACE, MOUTH &amp; NECK W MAJ O.R.</t>
  </si>
  <si>
    <t>003</t>
  </si>
  <si>
    <t>MISC DISORDERS OF NUTRITION,METABOLISM,FLUIDS/ELECTROLYTES W MCC</t>
  </si>
  <si>
    <t>640</t>
  </si>
  <si>
    <t>INFECTIOUS &amp; PARASITIC DISEASES W O.R. PROCEDURE W MCC</t>
  </si>
  <si>
    <t>853</t>
  </si>
  <si>
    <t>REHABILITATION W CC/MCC</t>
  </si>
  <si>
    <t>945</t>
  </si>
  <si>
    <t>RENAL FAILURE W MCC</t>
  </si>
  <si>
    <t>682</t>
  </si>
  <si>
    <t>HEART FAILURE &amp; SHOCK W MCC</t>
  </si>
  <si>
    <t>291</t>
  </si>
  <si>
    <t>OTHER CIRCULATORY SYSTEM DIAGNOSES W MCC</t>
  </si>
  <si>
    <t>314</t>
  </si>
  <si>
    <t>KIDNEY TRANSPLANT</t>
  </si>
  <si>
    <t>652</t>
  </si>
  <si>
    <t>OTHER VASCULAR PROCEDURES W MCC</t>
  </si>
  <si>
    <t>252</t>
  </si>
  <si>
    <t>SEPTICEMIA OR SEVERE SEPSIS W/O MV 96+ HOURS W MCC</t>
  </si>
  <si>
    <t>871</t>
  </si>
  <si>
    <t>Non-diabetic ESRD patients</t>
  </si>
  <si>
    <t>SIMPLE PNEUMONIA &amp; PLEURISY W MCC</t>
  </si>
  <si>
    <t>193</t>
  </si>
  <si>
    <t>AMPUTATION FOR CIRC SYS DISORDERS EXC UPPER LIMB &amp; TOE W MCC</t>
  </si>
  <si>
    <t>239</t>
  </si>
  <si>
    <t>Diabetic ESRD patients</t>
  </si>
  <si>
    <t>KIDNEY &amp; URINARY TRACT INFECTIONS W/O MCC</t>
  </si>
  <si>
    <t>690</t>
  </si>
  <si>
    <t>RENAL FAILURE W CC</t>
  </si>
  <si>
    <t>683</t>
  </si>
  <si>
    <t>SEPTICEMIA OR SEVERE SEPSIS W/O MV 96+ HOURS W/O MCC</t>
  </si>
  <si>
    <t>872</t>
  </si>
  <si>
    <t>OTHER KIDNEY &amp; URINARY TRACT DIAGNOSES W CC</t>
  </si>
  <si>
    <t>699</t>
  </si>
  <si>
    <t>OTHER KIDNEY &amp; URINARY TRACT DIAGNOSES W MCC</t>
  </si>
  <si>
    <t>698</t>
  </si>
  <si>
    <t>G.I. HEMORRHAGE W MCC</t>
  </si>
  <si>
    <t>377</t>
  </si>
  <si>
    <t>Dialysis</t>
  </si>
  <si>
    <t>ESRD</t>
  </si>
  <si>
    <t>Medicare payments</t>
  </si>
  <si>
    <t>Definition</t>
  </si>
  <si>
    <t>DRG</t>
  </si>
  <si>
    <t>Total Medicare inpatient spending ($) of reported ESRD patients: top ten DRG codes (rank order); 2014</t>
  </si>
  <si>
    <t>Table K.3</t>
  </si>
  <si>
    <t>MS</t>
  </si>
  <si>
    <t>MP</t>
  </si>
  <si>
    <t>period prevalent patients, as-treated model</t>
  </si>
  <si>
    <t>Medicare spending ($) for ESRD patients: by payer status &amp; claim type</t>
  </si>
  <si>
    <t>Table K.4</t>
  </si>
  <si>
    <t>period prevalent patients, as-treated model, primary payer only, by age, sex, race, ethnicity &amp; primary diagnosis</t>
  </si>
  <si>
    <t>Per person per year spending ($): all ESRD patients, with unknown modalities dropped (model 1)</t>
  </si>
  <si>
    <t>Table K.5</t>
  </si>
  <si>
    <t>Per person per year spending ($): dialysis patients, with unknown modalities dropped (model 1)</t>
  </si>
  <si>
    <t>Table K.6</t>
  </si>
  <si>
    <t>Per person per year spending ($): hemodialysis patients, with unknown modalities dropped (model 1)</t>
  </si>
  <si>
    <t>Table K.7</t>
  </si>
  <si>
    <t>Per person per year spending ($): CAPD/CCPD patients, with unknown modalities dropped (model 1)</t>
  </si>
  <si>
    <t>Table K.8</t>
  </si>
  <si>
    <t>Per person per year spending ($): transplant patients, with unknown modalities dropped (model 1)</t>
  </si>
  <si>
    <t>Table K.9</t>
  </si>
  <si>
    <t>Missing</t>
  </si>
  <si>
    <t>per 1,000 patient years, period prevalent hemodialysis patients, by age, gender, race, ethnicity, &amp; primary diagnosis</t>
  </si>
  <si>
    <t>Catheter placements, with unknowns dropped (billing data)</t>
  </si>
  <si>
    <t>Table L.1</t>
  </si>
  <si>
    <t>Arteriovenous fistula placements, with unknowns dropped (billing data)</t>
  </si>
  <si>
    <t>Table L.2</t>
  </si>
  <si>
    <t>Graft placements, with unknowns dropped (billing data)</t>
  </si>
  <si>
    <t>Table L.3</t>
  </si>
  <si>
    <t>2014 rate</t>
  </si>
  <si>
    <t>5+ years</t>
  </si>
  <si>
    <t>2 to 5 years</t>
  </si>
  <si>
    <t>1 to 2 years</t>
  </si>
  <si>
    <t>6 months to 1 year</t>
  </si>
  <si>
    <t>Less than 6 months</t>
  </si>
  <si>
    <t>Number of patients</t>
  </si>
  <si>
    <t>Catheter placements, by ESRD vintage (USRDS data): 2014</t>
  </si>
  <si>
    <t>Table L.4</t>
  </si>
  <si>
    <t>Arteriovenous fistula placements, by ESRD vintage (USRDS data): 2014</t>
  </si>
  <si>
    <t>Table L.5</t>
  </si>
  <si>
    <t>Graft placements, by ESRD vintage (USRDS data): 2014</t>
  </si>
  <si>
    <t>Table L.6</t>
  </si>
  <si>
    <t>point prevalent patients, by age, gender, race, ethnicity, &amp; primary diagnosis</t>
  </si>
  <si>
    <t>Patient counts for peritoneal dialysis complications (USRDS data)</t>
  </si>
  <si>
    <t>Table L.7</t>
  </si>
  <si>
    <t xml:space="preserve">ESA, erythropoiesis-stimulating agents; ESRD, end-stage renal disease; RRT, renal </t>
  </si>
  <si>
    <t>Abbreviations: AV, arteriovenous fistula; CKD-EPI, chronic kidney disease epidemiology calculation; CVC, central venous catheter; eGFR, estimated glomerular filtration rate; replacement therapy.</t>
  </si>
  <si>
    <t xml:space="preserve">*Count ≤10. eGFR calculated using the CKD-EPI equation (CKD-EPI eGFR (ml/min/1.73 m2) for those aged ≥18 years and the Schwartz equation for those aged &lt;18 years. </t>
  </si>
  <si>
    <t xml:space="preserve">Data Source: Special analyses, USRDS ESRD Database. Population only includes incident cases with CMS form 2728. </t>
  </si>
  <si>
    <t>CVC only</t>
  </si>
  <si>
    <t>CVC with maturing fistula/graft</t>
  </si>
  <si>
    <t>Vascular Access</t>
  </si>
  <si>
    <t>&gt;=15</t>
  </si>
  <si>
    <t>10-&lt;15</t>
  </si>
  <si>
    <t>5-&lt;10</t>
  </si>
  <si>
    <t>&lt;5</t>
  </si>
  <si>
    <t>eGFR at RRT start</t>
  </si>
  <si>
    <t>ESA use</t>
  </si>
  <si>
    <t>14.5 </t>
  </si>
  <si>
    <t>26.2 </t>
  </si>
  <si>
    <t>12.5 </t>
  </si>
  <si>
    <t>17.9 </t>
  </si>
  <si>
    <t>28.7 </t>
  </si>
  <si>
    <t>Dietary care</t>
  </si>
  <si>
    <t>0-6 mo.</t>
  </si>
  <si>
    <t>6-12 mo.</t>
  </si>
  <si>
    <t>&gt;12 mo.</t>
  </si>
  <si>
    <t>No. of cases</t>
  </si>
  <si>
    <t>Total</t>
  </si>
  <si>
    <t>Duration of pre-ESRD Nephrology Care</t>
  </si>
  <si>
    <r>
      <t xml:space="preserve">(b) </t>
    </r>
    <r>
      <rPr>
        <sz val="7"/>
        <color rgb="FF000000"/>
        <rFont val="Times New Roman"/>
        <family val="1"/>
      </rPr>
      <t xml:space="preserve">    </t>
    </r>
    <r>
      <rPr>
        <sz val="10"/>
        <color theme="1"/>
        <rFont val="Calibri"/>
        <family val="2"/>
        <scheme val="minor"/>
      </rPr>
      <t>Clinical characteristics (% within row</t>
    </r>
  </si>
  <si>
    <t>Primary Diagnosis</t>
  </si>
  <si>
    <t>Ethnicity</t>
  </si>
  <si>
    <t>Race</t>
  </si>
  <si>
    <t>Sex</t>
  </si>
  <si>
    <t>Age</t>
  </si>
  <si>
    <t>Duration of pre-ESRD nephrology care</t>
  </si>
  <si>
    <r>
      <t xml:space="preserve">(a) </t>
    </r>
    <r>
      <rPr>
        <sz val="7"/>
        <color rgb="FF000000"/>
        <rFont val="Times New Roman"/>
        <family val="1"/>
      </rPr>
      <t xml:space="preserve">    </t>
    </r>
    <r>
      <rPr>
        <sz val="10"/>
        <color theme="1"/>
        <rFont val="Calibri"/>
        <family val="2"/>
        <scheme val="minor"/>
      </rPr>
      <t>Demographic characteristics (% within row)</t>
    </r>
  </si>
  <si>
    <t>Distribution (%) of the reported duration of pre-ESRD nephrology care, by (a) demographic and (b) clinical characteristics, among incident ESRD cases in the U.S. population, 2014</t>
  </si>
  <si>
    <t xml:space="preserve">Table 1.7  </t>
  </si>
  <si>
    <t>Abbreviations:  CMS, Centers for Medicare and Medicaid Services; CKD, chronic kidney disease; ESRD, end-stage renal disease.</t>
  </si>
  <si>
    <t xml:space="preserve">Incident patients with a valid ESRD Medical Evidence CMS 2728 form; nephrologist care determined from Medical Evidence form. </t>
  </si>
  <si>
    <t xml:space="preserve">Data Source: Special analyses, Medicare 5 percent sample. </t>
  </si>
  <si>
    <t xml:space="preserve">      85+</t>
  </si>
  <si>
    <t xml:space="preserve">      75-84</t>
  </si>
  <si>
    <t xml:space="preserve">      65-74</t>
  </si>
  <si>
    <t>65 and over</t>
  </si>
  <si>
    <t xml:space="preserve">       55-64</t>
  </si>
  <si>
    <t xml:space="preserve">       45-54</t>
  </si>
  <si>
    <t xml:space="preserve">       25-44</t>
  </si>
  <si>
    <t xml:space="preserve">       18-24</t>
  </si>
  <si>
    <t>18-44</t>
  </si>
  <si>
    <t xml:space="preserve">      12-17</t>
  </si>
  <si>
    <t xml:space="preserve">       5-11</t>
  </si>
  <si>
    <t xml:space="preserve">       0-4</t>
  </si>
  <si>
    <t>&lt;18</t>
  </si>
  <si>
    <t>White only, not Hispanic or Latino</t>
  </si>
  <si>
    <t>Black or Af Am only, not Hisp/Latino</t>
  </si>
  <si>
    <t>Not Hispanic or Latino</t>
  </si>
  <si>
    <t>Hispanic or Latino</t>
  </si>
  <si>
    <t>Two or more races</t>
  </si>
  <si>
    <t>White only</t>
  </si>
  <si>
    <t>Black or Af Am only</t>
  </si>
  <si>
    <t>Native Hawaiian or other Pacific Islander only</t>
  </si>
  <si>
    <t>Asian only</t>
  </si>
  <si>
    <t>American Indian or Alaska Native only</t>
  </si>
  <si>
    <t xml:space="preserve">HP2020 CKD-10 Increase the proportion of chronic kidney disease patients receiving care from a nephrologist at least 12 months before the start of renal replacement therapy: Target 29.8% </t>
  </si>
  <si>
    <t>Table 2.8</t>
  </si>
  <si>
    <t>Abbreviations: CMS, Centers for Medicare and Medicaid Services; CKD, chronic kidney disease; ESRD, end-stage renal disease.</t>
  </si>
  <si>
    <t xml:space="preserve">Data Source: Special analyses, CROWNWeb.  Prevalent hemodialysis patients with a valid ESRD Medical Evidence CMS 2728 form, Vascular Access Type determined from CROWNWeb.  </t>
  </si>
  <si>
    <t>HP2020 CKD-11.1: Increase the proportion of adult hemodialysis patients who use arteriovenous fistulas as the primary mode of vascular access: Previous data source target 50.6%</t>
  </si>
  <si>
    <t>Table 2.9</t>
  </si>
  <si>
    <t xml:space="preserve">Data Source: Special analyses, CROWNWeb.  Prevalent hemodialysis patients with a valid ESRD Medical Evidence CMS 2728 form, vascular access type determined from CROWNWeb.  </t>
  </si>
  <si>
    <t>HP2020 CKD-11.2: Reduce the proportion of adult hemodialysis patients who use catheters as the only mode of vascular access: Previous data source target 26.1%</t>
  </si>
  <si>
    <t>Table 2.10</t>
  </si>
  <si>
    <t>Abbreviations: CKD, chronic kidney disease; ESRD, end-stage renal disease.</t>
  </si>
  <si>
    <t xml:space="preserve">Data Source: Special analyses, Medicare 5 percent sample. Incident ESRD patients younger than 70. *Values for cells with 10 or fewer patients are suppressed. </t>
  </si>
  <si>
    <t xml:space="preserve">      65-69</t>
  </si>
  <si>
    <t xml:space="preserve">HP2020 CKD-13.1 Increase the proportion of patients receiving a kidney transplant within 3 years of end-stage renal disease (ESRD): Target 19.7% </t>
  </si>
  <si>
    <t>Table 2.13</t>
  </si>
  <si>
    <t>ESRD, end-stage renal disease; NH, non-Hispanic.</t>
  </si>
  <si>
    <t>Data Source: Special analyses, USRDS ESRD Database. Abbreviations: AV, arteriovenous; CMS, Centers for Medicare &amp; Medicaid;</t>
  </si>
  <si>
    <t>Other cardiac disease</t>
  </si>
  <si>
    <t>Peripheral vascular disease</t>
  </si>
  <si>
    <t>Cerebrovascular disease</t>
  </si>
  <si>
    <t>Atherosclerotic heart disease</t>
  </si>
  <si>
    <t>Congestive heart failure</t>
  </si>
  <si>
    <t>Comorbidities</t>
  </si>
  <si>
    <t>Unknown/Missing</t>
  </si>
  <si>
    <t>Other Cause</t>
  </si>
  <si>
    <t>Other Urologic</t>
  </si>
  <si>
    <t>Cystic Kidney</t>
  </si>
  <si>
    <t>Primary Cause of ESRD</t>
  </si>
  <si>
    <t>Asian NH</t>
  </si>
  <si>
    <t>Native American NH </t>
  </si>
  <si>
    <t>Black/African American NH</t>
  </si>
  <si>
    <t>White NH</t>
  </si>
  <si>
    <t xml:space="preserve">Non-Hispanic </t>
  </si>
  <si>
    <t>Race/Ethnicity </t>
  </si>
  <si>
    <t>Vascular access used at hemodialysis initiation by patient characteristics from the ESRD Medical Evidence form (CMS 2728), 2014</t>
  </si>
  <si>
    <t>Table 4.1</t>
  </si>
  <si>
    <t xml:space="preserve">See Vol. 2, ESRD Analytical Methods for principal ICD-9-CM diagnosis codes included in each cause of hospitalization category. </t>
  </si>
  <si>
    <t xml:space="preserve">rates by one factor adjusted for the remaining three; ref: hemodialysis patients, 2011. </t>
  </si>
  <si>
    <t xml:space="preserve">aged 20 &amp; older; adjusted for age, sex, race, ethnicity, primary diagnosis, &amp; their two-way interactions; </t>
  </si>
  <si>
    <t xml:space="preserve">Data Source: Reference tables: G.3, G.13, and special analyses, USRDS ESRD Database. Period prevalent hemodialysis patients </t>
  </si>
  <si>
    <t xml:space="preserve">    Other</t>
  </si>
  <si>
    <t xml:space="preserve">    Glomerulonephritis</t>
  </si>
  <si>
    <t xml:space="preserve">    Hypertension</t>
  </si>
  <si>
    <t xml:space="preserve">    Diabetes</t>
  </si>
  <si>
    <t>Primary cause of ESRD</t>
  </si>
  <si>
    <t xml:space="preserve">    Non-Hispanic</t>
  </si>
  <si>
    <t xml:space="preserve">    Hispanic</t>
  </si>
  <si>
    <t xml:space="preserve">    Other race</t>
  </si>
  <si>
    <t xml:space="preserve">    Black/African American</t>
  </si>
  <si>
    <t xml:space="preserve">    White</t>
  </si>
  <si>
    <t xml:space="preserve">    Female</t>
  </si>
  <si>
    <t xml:space="preserve">    Male</t>
  </si>
  <si>
    <t xml:space="preserve">    75+</t>
  </si>
  <si>
    <t xml:space="preserve">    65-74</t>
  </si>
  <si>
    <t xml:space="preserve">    45-64</t>
  </si>
  <si>
    <t xml:space="preserve">    22-44</t>
  </si>
  <si>
    <t>2013-2014</t>
  </si>
  <si>
    <t>2011-2012</t>
  </si>
  <si>
    <t>2009-2010</t>
  </si>
  <si>
    <t>2007-2008</t>
  </si>
  <si>
    <t>2005-2006</t>
  </si>
  <si>
    <t>Adjusted</t>
  </si>
  <si>
    <t>Unadjusted</t>
  </si>
  <si>
    <t>Vascular access infection</t>
  </si>
  <si>
    <t>Infection (any)</t>
  </si>
  <si>
    <t>Cardiovascular</t>
  </si>
  <si>
    <t>Rates of all-cause &amp; cause-specific hospitalization per patient year for adult hemodialysis patients, 2005-2014</t>
  </si>
  <si>
    <t>Table 5.1</t>
  </si>
  <si>
    <t>AMI, acute myocardial infarction; CHF, congestive heart failure; CVA, cerebrovascular accident.</t>
  </si>
  <si>
    <t>recording errors in the primary cause of death field. Abbreviations: ASHD, atherosclerotic heart disease;</t>
  </si>
  <si>
    <t xml:space="preserve">Missing includes records in the ESRD database that are missing the CMS 2746, or have the form but are missing or have </t>
  </si>
  <si>
    <t>records from the CMS 2746 ESRD death notification form that specifically designate an unknown cause of death.</t>
  </si>
  <si>
    <t>other known causes, unknown causes of death, and records that are missing the cause of death. Unknown causes include</t>
  </si>
  <si>
    <t>missing/unknown causes of death (24.7% of patients have unknown or missing causes of death). (b) Denominator includes</t>
  </si>
  <si>
    <t>Data Source: Special analysis using Reference Table H12. (a) Denominator includes other causes of death and excludes</t>
  </si>
  <si>
    <t>All other</t>
  </si>
  <si>
    <t>Withdrawal</t>
  </si>
  <si>
    <t>Hyperkalemia</t>
  </si>
  <si>
    <t>Malignancy</t>
  </si>
  <si>
    <t>Other infection</t>
  </si>
  <si>
    <t>Septicemia</t>
  </si>
  <si>
    <t>Other cardiac</t>
  </si>
  <si>
    <t>Arrhythmia/cardiac arrest</t>
  </si>
  <si>
    <t>CVA</t>
  </si>
  <si>
    <t>AMI and ASHD</t>
  </si>
  <si>
    <t>Percent of patients</t>
  </si>
  <si>
    <t>Causes of death</t>
  </si>
  <si>
    <t>(b) Denominator includes missing/unknown causes of death</t>
  </si>
  <si>
    <t>(a) Denominator excludes missing/unknown causes of death</t>
  </si>
  <si>
    <t>Causes of death in ESRD patients, 2012-2014</t>
  </si>
  <si>
    <t>Figure 9.1</t>
  </si>
  <si>
    <t xml:space="preserve">Data source: 2014 Medicare data, period prevalent Medicare enrollees alive on January 1, 2014, excluding those in Medicare Advantage Part D plans and Medicare secondary payer, using as-treated model (see ESRD Methods chapter for analytical methods). Part D spending represents the sum of the Medicare covered amount and the Low- income Subsidy amount. </t>
  </si>
  <si>
    <t>Other race</t>
  </si>
  <si>
    <t>Black/Af Am</t>
  </si>
  <si>
    <t>20-44</t>
  </si>
  <si>
    <t>Peritoneal dial.</t>
  </si>
  <si>
    <t>Per person per year Part D costs($) for enrollees, by Low-income Subsidy (LIS) status, 2014</t>
  </si>
  <si>
    <t xml:space="preserve">Table 12.5 </t>
  </si>
  <si>
    <t>SOURCE 2: United States Renal Data System. 2017 USRDS annual data report: Epidemiology of kidney disease in the United States. National Institutes of Health, National Institute of Diabetes and Digestive and Kidney Diseases, Bethesda, MD, 2017. </t>
  </si>
  <si>
    <t>SOURCE 1: Subcontractor Analysis</t>
  </si>
  <si>
    <t>Disclaimer: The data reported here have been supplied by the United States Renal Data System (USRDS). The interpretation and reporting of these data are the responsibility of the author(s) and in no way should be seen as an official policy or interpretation of the U.S. government.</t>
  </si>
  <si>
    <t>C.4(2)</t>
  </si>
  <si>
    <t xml:space="preserve">C.3(3) </t>
  </si>
  <si>
    <t xml:space="preserve">C.4 </t>
  </si>
  <si>
    <t>Incident patient comorbidity (continued) (%)</t>
  </si>
  <si>
    <t>Table 1a. Weeks between Medicare Eligibility and First Outpatient Dialysis, by Original Reason for Medicare Eligibility
Incident ESRD Patients, July 2015 - June 2016</t>
  </si>
  <si>
    <t>Weeks until first outpatient dialysis</t>
  </si>
  <si>
    <t>Original Reason for Entitlement</t>
  </si>
  <si>
    <t>Disability Insurance Benefits</t>
  </si>
  <si>
    <t>DIB and ESRD</t>
  </si>
  <si>
    <t>52 or more</t>
  </si>
  <si>
    <t>Inpatient dialysis only</t>
  </si>
  <si>
    <t>No reported dialysis</t>
  </si>
  <si>
    <t>Table 1b. Weeks between First ESRD Diagnosis and First Outpatient Dialysis, by Original Reason for Medicare Eligibility
Incident ESRD Patients, July 2015 - June 2016</t>
  </si>
  <si>
    <t>coding error</t>
  </si>
  <si>
    <t>Table 2. Percentage of Incident ESRD Beneficiaries with Selected Chronic Conditions</t>
  </si>
  <si>
    <t>Most Recent Original Reason for Entitlement*</t>
  </si>
  <si>
    <t>Disability</t>
  </si>
  <si>
    <t>ESRD Only</t>
  </si>
  <si>
    <t>DIB &amp; ESRD</t>
  </si>
  <si>
    <t>Beneficiaries with incident ESRD July 2015 - June 2016</t>
  </si>
  <si>
    <t>Proportion with selected conditions</t>
  </si>
  <si>
    <t>Alzheimer's Disease</t>
  </si>
  <si>
    <t>Alzheimer's Disease and Rltd Disorders or Senile Dementia</t>
  </si>
  <si>
    <t>Acute Myocardial Infarction</t>
  </si>
  <si>
    <t>Anemia</t>
  </si>
  <si>
    <t>Asthma</t>
  </si>
  <si>
    <t>Atrial Fibrillation</t>
  </si>
  <si>
    <t>Breast Cancer</t>
  </si>
  <si>
    <t>Colorectal Cancer</t>
  </si>
  <si>
    <t>Endometrial Cancer</t>
  </si>
  <si>
    <t>Lung Cancer</t>
  </si>
  <si>
    <t>Prostate Cancer</t>
  </si>
  <si>
    <t>Cataract</t>
  </si>
  <si>
    <t>Heart Failure</t>
  </si>
  <si>
    <t>Chronic Kidney Disease</t>
  </si>
  <si>
    <t>Chronic Obstructive Pulmonary Disease</t>
  </si>
  <si>
    <t>Depression</t>
  </si>
  <si>
    <t>Glaucoma</t>
  </si>
  <si>
    <t>Hip/Pelvic Fracture</t>
  </si>
  <si>
    <t>Hyperlipidemia</t>
  </si>
  <si>
    <t>Benign Prostatic Hyperplasia</t>
  </si>
  <si>
    <t>Acquired Hypothyroidism</t>
  </si>
  <si>
    <t>Ischemic Heart Disease</t>
  </si>
  <si>
    <t>Osteoporosis</t>
  </si>
  <si>
    <t>Rheumatoid Arthritis / Osteoarthritis</t>
  </si>
  <si>
    <t>Stroke / Transient Ischemic Attack</t>
  </si>
  <si>
    <t>SOURCE: CCW 100% claims data</t>
  </si>
  <si>
    <t>Beneficiaries with any MA enrollment in 2015 or 2016 are excluded.</t>
  </si>
  <si>
    <t>* Reason for entitlement at the most recent beginning of entitlement.</t>
  </si>
  <si>
    <t>Table 3. Per capita Medicare payments for inpatient, outpatient, physician, and DME care, for incident ESRD patients, by month relative to first outpatient dialysis</t>
  </si>
  <si>
    <t>Month relative to first outpatient dialysis</t>
  </si>
  <si>
    <t>Mean</t>
  </si>
  <si>
    <t>90th percentile</t>
  </si>
  <si>
    <t>75th percentile</t>
  </si>
  <si>
    <t>Median</t>
  </si>
  <si>
    <t>25th percentile</t>
  </si>
  <si>
    <t>10th percentile</t>
  </si>
  <si>
    <t>Table 4b. Post-transplant costs by month for kidney transplants</t>
  </si>
  <si>
    <t>Month following discharge</t>
  </si>
  <si>
    <t>Number of complete months</t>
  </si>
  <si>
    <t>Transplant event</t>
  </si>
  <si>
    <t>SOURCE:</t>
  </si>
  <si>
    <t>CCW VRDC claims for transplants performed in (discharge date) CY2013</t>
  </si>
  <si>
    <t>NOTES:</t>
  </si>
  <si>
    <t>Covers all transplants performed in 2013, regardless of ESRD status</t>
  </si>
  <si>
    <t>Claims are truncated at the end of CY2016 … so follow-on period can be no greater than 48.</t>
  </si>
  <si>
    <t>Initial event cost and each monthly follow-on cost is suppressed if there is a MSP marker or primary payer amount in the month.</t>
  </si>
  <si>
    <t>(This explains why the number of months fluctuates.)</t>
  </si>
  <si>
    <t>Months following death are excluded (that is, not set to zero).</t>
  </si>
  <si>
    <t>Table 5. Distribution of Medicare payments for nephrologist services during the first 6 months of dialysis</t>
  </si>
  <si>
    <t>Cases</t>
  </si>
  <si>
    <t>Table 6. Continuity of nephrology care for incident ESRD beneficiaries with outpatient dialysis</t>
  </si>
  <si>
    <t>Number of practices seen</t>
  </si>
  <si>
    <t>a. Nephrology practice spanning dialysis w/ 60 lead</t>
  </si>
  <si>
    <t>b. Nephrology practice before dialysis different from nephrology practice after</t>
  </si>
  <si>
    <t>c. Nephrology practice spanning dialysis w/o 60 lead</t>
  </si>
  <si>
    <t>d. Nephrology practice after dialysis but no nephrology practice before</t>
  </si>
  <si>
    <t>e. Nephrology practice before dialysis but not after</t>
  </si>
  <si>
    <t>Total beneficiaries</t>
  </si>
  <si>
    <t>Percent of all beneficiaries</t>
  </si>
  <si>
    <t>Source: Medicare claims data</t>
  </si>
  <si>
    <t>NOTES:
Beneficiaries are considered to have incident ESRD if their status code changed to indicate ESRD during the period July 2015 - June 2016
A "practice" is defined to be a unique billing NPI; thus, actual practices comprised of physicians billing independently will be seen as separate practices.</t>
  </si>
  <si>
    <t>Analysis group consists of ESRD FFS beneficiaries incident Jul2015-Jun2016, who had an outpatient dialysis session.</t>
  </si>
  <si>
    <t>Claim lines submitted by a nephrologist (provider specialty 39) were extracted and associated with a billing NPI, which is deemed to comprise a "practice."</t>
  </si>
  <si>
    <t>Earliest and latest service dates for each billing NPI during CY2015-2016 were tabulated and compared to the first outpatient dialysis date.</t>
  </si>
  <si>
    <t>Practices were labeled using the following hierarchy:</t>
  </si>
  <si>
    <t>Latest service date precedes or falls on the dialysis date</t>
  </si>
  <si>
    <t>Earliest service date falls on or follows the dialysis date</t>
  </si>
  <si>
    <t>Earliest and latest service date span the dialysis date</t>
  </si>
  <si>
    <t>If there was no nephrology practice prior to the dialysis date, but the beneficiary had a prior diagnosis for CKD (including ESRD), the beneficiary was assumed to have been seen prior to dialysis by a non-nephrologist.</t>
  </si>
  <si>
    <t>Because the billing NPI defines a practice, those actual nephrology practices whose physicians bill independently will appear as multiple practices in this tabulation. For example, if the beneficiary sees Dr Smith and Dr Jones in Associated Nephrologists of Greater Scanton, the practice count would be 2. The frequency with which this happens has not been determined (to do so requires a lot of manual tabulation), but we can safely assume that beneficiaries who see 22 practices during a 24-month period are seeing some doctors in such an arrangement. Note that multiple billing NPIs can be associated with the same organization. For example, ADKH, LLC bills in Arizona using 2 organization NPIs, and about 12% of the beneficiaries with claims from one or the other of these NPIs have claims from both of them (and will be counted as having 2 practices).</t>
  </si>
  <si>
    <t>Table 7. Proportion of ESRD Patients Receiving Kidney Transplant, by Month from Onset of ESRD</t>
  </si>
  <si>
    <t>Frequency</t>
  </si>
  <si>
    <t>Percentage</t>
  </si>
  <si>
    <t>Total*</t>
  </si>
  <si>
    <t>No transplant</t>
  </si>
  <si>
    <t>SOURCE: CCW Medicare claims data</t>
  </si>
  <si>
    <t>Population analyzed are those who were not ESRD in December 2012 but who became eligible with ESRD during 2013.</t>
  </si>
  <si>
    <t>Inpatient admissions were tracked through September 2017</t>
  </si>
  <si>
    <t>* About 27,000 beneficiaries without transplant and who had any MA months in the 2013-2017 period were dropped from the analysis.</t>
  </si>
  <si>
    <t>Table 1a</t>
  </si>
  <si>
    <t>Table 1b</t>
  </si>
  <si>
    <t>Table 2</t>
  </si>
  <si>
    <t>Table 3</t>
  </si>
  <si>
    <t>Table 4</t>
  </si>
  <si>
    <t>Table 5</t>
  </si>
  <si>
    <t>Table 6</t>
  </si>
  <si>
    <t>Table 7</t>
  </si>
  <si>
    <t>Weeks between Medicare Eligibility and First Outpatient Dialysis, by Original Reason for Medicare Eligibility</t>
  </si>
  <si>
    <t>Weeks between First ESRD Diagnosis and First Outpatient Dialysis, by Original Reason for Medicare Eligibility</t>
  </si>
  <si>
    <t xml:space="preserve">Worksheet </t>
  </si>
  <si>
    <t xml:space="preserve">Table Title </t>
  </si>
  <si>
    <t>Percentage of Incident ESRD Beneficiaries with Selected Chronic Conditions</t>
  </si>
  <si>
    <t>Per capita Medicare payments for inpatient, outpatient, physician, and DME care, for incident ESRD patients, by month relative to first outpatient dialysis</t>
  </si>
  <si>
    <t>Distribution of Medicare payments for nephrologist services during the first 6 months of dialysis</t>
  </si>
  <si>
    <t>Post-transplant costs by month for kidney transplants</t>
  </si>
  <si>
    <t>Continuity of nephrology care for incident ESRD beneficiaries with outpatient dialysis</t>
  </si>
  <si>
    <t>Proportion of ESRD Patients Receiving Kidney Transplant, by Month from Onset of ESRD</t>
  </si>
  <si>
    <t>C.6(2)</t>
  </si>
  <si>
    <t>C.7</t>
  </si>
  <si>
    <t>C.9</t>
  </si>
  <si>
    <t>D.17</t>
  </si>
  <si>
    <t>D.18</t>
  </si>
  <si>
    <t>D.19</t>
  </si>
  <si>
    <t>D.20</t>
  </si>
  <si>
    <t>D.21</t>
  </si>
  <si>
    <t>D.22</t>
  </si>
  <si>
    <t>D.23</t>
  </si>
  <si>
    <t>D.24</t>
  </si>
  <si>
    <t>F4.1</t>
  </si>
  <si>
    <t>F5.1</t>
  </si>
  <si>
    <t>F5.4</t>
  </si>
  <si>
    <t>F5.5</t>
  </si>
  <si>
    <t>F5.2</t>
  </si>
  <si>
    <t>F9.2</t>
  </si>
  <si>
    <t>F9.3</t>
  </si>
  <si>
    <t>F11.1</t>
  </si>
  <si>
    <t>F11.5</t>
  </si>
  <si>
    <t>F11.7</t>
  </si>
  <si>
    <t>F11.8</t>
  </si>
  <si>
    <t>F12.5</t>
  </si>
  <si>
    <t>K.1</t>
  </si>
  <si>
    <t>K.2</t>
  </si>
  <si>
    <t>K.3</t>
  </si>
  <si>
    <t>K.4</t>
  </si>
  <si>
    <t>K.5</t>
  </si>
  <si>
    <t>K.6</t>
  </si>
  <si>
    <t>K.7</t>
  </si>
  <si>
    <t>K.8</t>
  </si>
  <si>
    <t>K.9</t>
  </si>
  <si>
    <t>L.1</t>
  </si>
  <si>
    <t>L.2</t>
  </si>
  <si>
    <t>L.3</t>
  </si>
  <si>
    <t>L.4</t>
  </si>
  <si>
    <t>L.5</t>
  </si>
  <si>
    <t>L.6</t>
  </si>
  <si>
    <t>L.7</t>
  </si>
  <si>
    <t>T1.7</t>
  </si>
  <si>
    <t>T2.8</t>
  </si>
  <si>
    <t>T2.9</t>
  </si>
  <si>
    <t>T2.10</t>
  </si>
  <si>
    <t>T2.13</t>
  </si>
  <si>
    <t>T4.1</t>
  </si>
  <si>
    <t>T5.1</t>
  </si>
  <si>
    <t>T12.5</t>
  </si>
  <si>
    <t>F9.1</t>
  </si>
  <si>
    <t>Incident patients with completed Medical Evidence forms; 2012-2014</t>
  </si>
  <si>
    <t>Incident patients with completed Medical Evidence forms; 2009-2011</t>
  </si>
  <si>
    <t>Incident patients with completed Medical Evidence forms 2012-2014</t>
  </si>
  <si>
    <t>Incident patients with completed Medical Evidence forms</t>
  </si>
  <si>
    <t>By age, gender, race, ethnicity, &amp; primary diagnosis</t>
  </si>
  <si>
    <t>SOURCE: Tabulations of Medicare Fee-for_service claims data
Analysis limited to enrollees who were had no Medicare Advantage months in 2015 and 2016.
Incidence of ESRD is determined by a change in Medicare status code to indicate the presence of ESRD; the first ESRD date is set to the last calendar day before the month in which the MSC changed to indicate ESRD.</t>
  </si>
  <si>
    <t>SOURCE: Tabulations of Medicare Fee-for_service claims data
Analysis limited to enrollees who were had no Medicare Advantage months in 2015-2017 and were incident ESRD July2015-June2016.
Months ineligible or deceased are treated as zero payment.</t>
  </si>
  <si>
    <t>95th Percentile</t>
  </si>
  <si>
    <t>75th Percentile</t>
  </si>
  <si>
    <t>25th Percentile</t>
  </si>
  <si>
    <t>5th Percentile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</si>
</sst>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0.000"/>
    <numFmt numFmtId="166" formatCode="0.0"/>
    <numFmt numFmtId="167" formatCode="0.0%"/>
    <numFmt numFmtId="168" formatCode="_(* #,##0_);_(* \(#,##0\);_(* &quot;-&quot;??_);_(@_)"/>
    <numFmt numFmtId="169" formatCode="&quot;$&quot;#,##0"/>
  </numFmts>
  <fonts count="24">
    <font>
      <sz val="11"/>
      <color theme="1"/>
      <name val="Calibri"/>
      <family val="2"/>
      <scheme val="minor"/>
    </font>
    <font>
      <sz val="11"/>
      <color theme="1"/>
      <name val="Calibri"/>
      <family val="2"/>
      <scheme val="minor"/>
    </font>
    <font>
      <sz val="10"/>
      <color indexed="8"/>
      <name val="Calibri"/>
      <family val="2"/>
    </font>
    <font>
      <b/>
      <sz val="10"/>
      <color indexed="8"/>
      <name val="Calibri"/>
      <family val="2"/>
    </font>
    <font>
      <i/>
      <sz val="10"/>
      <color indexed="8"/>
      <name val="Calibri"/>
      <family val="2"/>
    </font>
    <font>
      <b/>
      <sz val="12"/>
      <color theme="1"/>
      <name val="Calibri"/>
      <family val="2"/>
      <scheme val="minor"/>
    </font>
    <font>
      <b/>
      <sz val="12"/>
      <color indexed="8"/>
      <name val="Calibri"/>
      <family val="2"/>
    </font>
    <font>
      <b/>
      <sz val="12"/>
      <name val="Calibri"/>
      <family val="2"/>
    </font>
    <font>
      <sz val="9"/>
      <color theme="1"/>
      <name val="Trebuchet MS"/>
      <family val="2"/>
    </font>
    <font>
      <sz val="9"/>
      <name val="Trebuchet MS"/>
      <family val="2"/>
    </font>
    <font>
      <sz val="10"/>
      <name val="AGaramond"/>
    </font>
    <font>
      <sz val="10"/>
      <name val="Arial"/>
      <family val="2"/>
    </font>
    <font>
      <sz val="10"/>
      <name val="Arial"/>
      <family val="2"/>
    </font>
    <font>
      <sz val="8"/>
      <name val="Calibri"/>
      <family val="2"/>
    </font>
    <font>
      <i/>
      <sz val="10"/>
      <name val="Calibri"/>
      <family val="2"/>
    </font>
    <font>
      <sz val="7"/>
      <color rgb="FF000000"/>
      <name val="Times New Roman"/>
      <family val="1"/>
    </font>
    <font>
      <sz val="10"/>
      <color theme="1"/>
      <name val="Calibri"/>
      <family val="2"/>
      <scheme val="minor"/>
    </font>
    <font>
      <sz val="9"/>
      <color rgb="FF000000"/>
      <name val="Trebuchet MS"/>
      <family val="2"/>
    </font>
    <font>
      <sz val="9"/>
      <color rgb="FFFF0000"/>
      <name val="Trebuchet MS"/>
      <family val="2"/>
    </font>
    <font>
      <b/>
      <sz val="9"/>
      <color theme="1"/>
      <name val="Trebuchet MS"/>
      <family val="2"/>
    </font>
    <font>
      <sz val="11"/>
      <color rgb="FF000000"/>
      <name val="Arial"/>
      <family val="2"/>
    </font>
    <font>
      <b/>
      <sz val="11"/>
      <color theme="1"/>
      <name val="Calibri"/>
      <family val="2"/>
      <scheme val="minor"/>
    </font>
    <font>
      <sz val="8"/>
      <color rgb="FF000000"/>
      <name val="Segoe UI"/>
      <family val="2"/>
    </font>
    <font>
      <i/>
      <sz val="11"/>
      <color theme="1"/>
      <name val="Calibri"/>
      <family val="2"/>
      <scheme val="minor"/>
    </font>
  </fonts>
  <fills count="6">
    <fill>
      <patternFill patternType="none"/>
    </fill>
    <fill>
      <patternFill patternType="gray125"/>
    </fill>
    <fill>
      <patternFill patternType="solid">
        <fgColor theme="6" tint="0.79998168889431442"/>
        <bgColor indexed="65"/>
      </patternFill>
    </fill>
    <fill>
      <patternFill patternType="solid">
        <fgColor indexed="65"/>
        <bgColor indexed="64"/>
      </patternFill>
    </fill>
    <fill>
      <patternFill patternType="solid">
        <fgColor rgb="FFFFFFFF"/>
        <bgColor indexed="64"/>
      </patternFill>
    </fill>
    <fill>
      <patternFill patternType="solid">
        <fgColor theme="0"/>
        <bgColor indexed="64"/>
      </patternFill>
    </fill>
  </fills>
  <borders count="30">
    <border>
      <left/>
      <right/>
      <top/>
      <bottom/>
      <diagonal/>
    </border>
    <border>
      <left/>
      <right style="thin">
        <color indexed="64"/>
      </right>
      <top/>
      <bottom/>
      <diagonal/>
    </border>
    <border>
      <left style="thin">
        <color indexed="64"/>
      </left>
      <right/>
      <top/>
      <bottom/>
      <diagonal/>
    </border>
    <border>
      <left/>
      <right/>
      <top/>
      <bottom style="medium">
        <color auto="1"/>
      </bottom>
      <diagonal/>
    </border>
    <border>
      <left style="medium">
        <color auto="1"/>
      </left>
      <right/>
      <top style="medium">
        <color auto="1"/>
      </top>
      <bottom/>
      <diagonal/>
    </border>
    <border>
      <left style="thin">
        <color auto="1"/>
      </left>
      <right style="thin">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double">
        <color auto="1"/>
      </bottom>
      <diagonal/>
    </border>
    <border>
      <left style="thin">
        <color auto="1"/>
      </left>
      <right style="thin">
        <color auto="1"/>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top/>
      <bottom/>
      <diagonal/>
    </border>
    <border>
      <left style="thin">
        <color auto="1"/>
      </left>
      <right style="thin">
        <color auto="1"/>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0">
    <xf numFmtId="0" fontId="0" fillId="0" borderId="0"/>
    <xf numFmtId="0" fontId="1" fillId="2" borderId="0" applyNumberFormat="0" applyBorder="0" applyAlignment="0" applyProtection="0"/>
    <xf numFmtId="0" fontId="10" fillId="0" borderId="0"/>
    <xf numFmtId="0" fontId="11" fillId="0" borderId="0"/>
    <xf numFmtId="0" fontId="12" fillId="0" borderId="0"/>
    <xf numFmtId="0" fontId="1" fillId="0" borderId="0"/>
    <xf numFmtId="0" fontId="10" fillId="0" borderId="0"/>
    <xf numFmtId="0" fontId="1" fillId="0" borderId="0"/>
    <xf numFmtId="0" fontId="1" fillId="0" borderId="0"/>
    <xf numFmtId="43" fontId="11" fillId="0" borderId="0" applyFont="0" applyFill="0" applyBorder="0" applyAlignment="0" applyProtection="0"/>
  </cellStyleXfs>
  <cellXfs count="231">
    <xf numFmtId="0" fontId="0" fillId="0" borderId="0" xfId="0"/>
    <xf numFmtId="0" fontId="0" fillId="3" borderId="0" xfId="0" applyNumberFormat="1" applyFont="1" applyFill="1" applyBorder="1" applyAlignment="1" applyProtection="1"/>
    <xf numFmtId="3" fontId="0" fillId="3" borderId="0" xfId="0" applyNumberFormat="1" applyFont="1" applyFill="1" applyBorder="1" applyAlignment="1" applyProtection="1"/>
    <xf numFmtId="3" fontId="2" fillId="4" borderId="0" xfId="0" applyNumberFormat="1" applyFont="1" applyFill="1" applyBorder="1" applyAlignment="1" applyProtection="1">
      <alignment horizontal="right" wrapText="1"/>
    </xf>
    <xf numFmtId="3" fontId="2" fillId="4" borderId="0" xfId="0" applyNumberFormat="1" applyFont="1" applyFill="1" applyBorder="1" applyAlignment="1" applyProtection="1">
      <alignment horizontal="left" wrapText="1"/>
    </xf>
    <xf numFmtId="164" fontId="2" fillId="4" borderId="0" xfId="0" applyNumberFormat="1" applyFont="1" applyFill="1" applyBorder="1" applyAlignment="1" applyProtection="1">
      <alignment horizontal="right" wrapText="1"/>
    </xf>
    <xf numFmtId="0" fontId="2" fillId="4" borderId="0" xfId="0" applyNumberFormat="1" applyFont="1" applyFill="1" applyBorder="1" applyAlignment="1" applyProtection="1">
      <alignment horizontal="left" wrapText="1"/>
    </xf>
    <xf numFmtId="0" fontId="3" fillId="4" borderId="0" xfId="0" applyNumberFormat="1" applyFont="1" applyFill="1" applyBorder="1" applyAlignment="1" applyProtection="1">
      <alignment horizontal="right" wrapText="1"/>
    </xf>
    <xf numFmtId="0" fontId="3" fillId="4" borderId="0" xfId="0" applyNumberFormat="1" applyFont="1" applyFill="1" applyBorder="1" applyAlignment="1" applyProtection="1">
      <alignment horizontal="center" wrapText="1"/>
    </xf>
    <xf numFmtId="0" fontId="4" fillId="3" borderId="0" xfId="0" applyNumberFormat="1" applyFont="1" applyFill="1" applyBorder="1" applyAlignment="1" applyProtection="1">
      <alignment horizontal="left"/>
    </xf>
    <xf numFmtId="0" fontId="3" fillId="3" borderId="0" xfId="0" applyNumberFormat="1" applyFont="1" applyFill="1" applyBorder="1" applyAlignment="1" applyProtection="1">
      <alignment horizontal="left"/>
    </xf>
    <xf numFmtId="0" fontId="6" fillId="4" borderId="0" xfId="0" applyNumberFormat="1" applyFont="1" applyFill="1" applyBorder="1" applyAlignment="1" applyProtection="1">
      <alignment horizontal="right" wrapText="1"/>
    </xf>
    <xf numFmtId="3" fontId="2" fillId="4" borderId="0" xfId="0" applyNumberFormat="1" applyFont="1" applyFill="1" applyBorder="1" applyAlignment="1" applyProtection="1">
      <alignment horizontal="right"/>
    </xf>
    <xf numFmtId="3" fontId="2" fillId="4" borderId="0" xfId="0" applyNumberFormat="1" applyFont="1" applyFill="1" applyBorder="1" applyAlignment="1" applyProtection="1">
      <alignment horizontal="left"/>
    </xf>
    <xf numFmtId="164" fontId="2" fillId="4" borderId="0" xfId="0" applyNumberFormat="1" applyFont="1" applyFill="1" applyBorder="1" applyAlignment="1" applyProtection="1">
      <alignment horizontal="right"/>
    </xf>
    <xf numFmtId="0" fontId="2" fillId="4" borderId="0" xfId="0" applyNumberFormat="1" applyFont="1" applyFill="1" applyBorder="1" applyAlignment="1" applyProtection="1">
      <alignment horizontal="left"/>
    </xf>
    <xf numFmtId="0" fontId="3" fillId="4" borderId="0" xfId="0" applyNumberFormat="1" applyFont="1" applyFill="1" applyBorder="1" applyAlignment="1" applyProtection="1">
      <alignment horizontal="right"/>
    </xf>
    <xf numFmtId="0" fontId="3" fillId="4" borderId="0" xfId="0" applyNumberFormat="1" applyFont="1" applyFill="1" applyBorder="1" applyAlignment="1" applyProtection="1">
      <alignment horizontal="center"/>
    </xf>
    <xf numFmtId="0" fontId="8" fillId="0" borderId="0" xfId="0" applyFont="1"/>
    <xf numFmtId="0" fontId="8" fillId="0" borderId="0" xfId="0" applyFont="1" applyBorder="1"/>
    <xf numFmtId="0" fontId="9" fillId="0" borderId="0" xfId="0" applyFont="1" applyBorder="1" applyAlignment="1">
      <alignment horizontal="left" vertical="top"/>
    </xf>
    <xf numFmtId="0" fontId="8" fillId="0" borderId="0" xfId="0" applyFont="1" applyAlignment="1">
      <alignment horizontal="right"/>
    </xf>
    <xf numFmtId="0" fontId="8" fillId="0" borderId="0" xfId="0" applyFont="1" applyAlignment="1">
      <alignment horizontal="left"/>
    </xf>
    <xf numFmtId="0" fontId="8" fillId="0" borderId="0" xfId="0" applyFont="1" applyAlignment="1"/>
    <xf numFmtId="0" fontId="8" fillId="0" borderId="0" xfId="0" applyFont="1" applyAlignment="1">
      <alignment horizontal="left" wrapText="1"/>
    </xf>
    <xf numFmtId="0" fontId="8" fillId="0" borderId="0" xfId="0" applyFont="1" applyBorder="1" applyAlignment="1">
      <alignment horizontal="left" vertical="top"/>
    </xf>
    <xf numFmtId="0" fontId="9" fillId="0" borderId="0" xfId="2" applyFont="1" applyAlignment="1">
      <alignment horizontal="left"/>
    </xf>
    <xf numFmtId="0" fontId="9" fillId="0" borderId="0" xfId="2" applyNumberFormat="1" applyFont="1" applyAlignment="1">
      <alignment horizontal="left"/>
    </xf>
    <xf numFmtId="2" fontId="9" fillId="0" borderId="0" xfId="2" applyNumberFormat="1" applyFont="1" applyAlignment="1">
      <alignment horizontal="left"/>
    </xf>
    <xf numFmtId="2" fontId="9" fillId="0" borderId="0" xfId="2" applyNumberFormat="1" applyFont="1" applyAlignment="1"/>
    <xf numFmtId="165" fontId="9" fillId="0" borderId="0" xfId="2" applyNumberFormat="1" applyFont="1" applyAlignment="1">
      <alignment horizontal="left"/>
    </xf>
    <xf numFmtId="4" fontId="9" fillId="0" borderId="0" xfId="2" applyNumberFormat="1" applyFont="1" applyAlignment="1">
      <alignment horizontal="right"/>
    </xf>
    <xf numFmtId="10" fontId="9" fillId="0" borderId="0" xfId="2" applyNumberFormat="1" applyFont="1" applyAlignment="1">
      <alignment horizontal="left"/>
    </xf>
    <xf numFmtId="0" fontId="9" fillId="0" borderId="0" xfId="2" applyFont="1" applyAlignment="1">
      <alignment horizontal="right"/>
    </xf>
    <xf numFmtId="166" fontId="9" fillId="0" borderId="0" xfId="2" applyNumberFormat="1" applyFont="1" applyAlignment="1">
      <alignment horizontal="right"/>
    </xf>
    <xf numFmtId="0" fontId="9" fillId="0" borderId="0" xfId="2" applyFont="1" applyFill="1" applyBorder="1" applyAlignment="1">
      <alignment horizontal="right"/>
    </xf>
    <xf numFmtId="0" fontId="9" fillId="0" borderId="0" xfId="2" applyNumberFormat="1" applyFont="1" applyAlignment="1">
      <alignment horizontal="right"/>
    </xf>
    <xf numFmtId="0" fontId="9" fillId="0" borderId="0" xfId="2" applyFont="1" applyFill="1" applyBorder="1" applyAlignment="1">
      <alignment horizontal="left"/>
    </xf>
    <xf numFmtId="49" fontId="9" fillId="0" borderId="0" xfId="2" applyNumberFormat="1" applyFont="1" applyFill="1" applyBorder="1" applyAlignment="1">
      <alignment horizontal="left"/>
    </xf>
    <xf numFmtId="2" fontId="9" fillId="0" borderId="0" xfId="2" applyNumberFormat="1" applyFont="1" applyFill="1" applyBorder="1" applyAlignment="1">
      <alignment horizontal="left"/>
    </xf>
    <xf numFmtId="166" fontId="9" fillId="0" borderId="0" xfId="2" applyNumberFormat="1" applyFont="1" applyFill="1" applyBorder="1" applyAlignment="1">
      <alignment horizontal="left"/>
    </xf>
    <xf numFmtId="165" fontId="9" fillId="0" borderId="0" xfId="2" applyNumberFormat="1" applyFont="1" applyFill="1" applyBorder="1" applyAlignment="1">
      <alignment horizontal="left"/>
    </xf>
    <xf numFmtId="1" fontId="9" fillId="0" borderId="0" xfId="2" applyNumberFormat="1" applyFont="1" applyFill="1" applyBorder="1" applyAlignment="1">
      <alignment horizontal="left"/>
    </xf>
    <xf numFmtId="0" fontId="9" fillId="0" borderId="0" xfId="0" applyFont="1" applyFill="1" applyBorder="1" applyAlignment="1">
      <alignment horizontal="left"/>
    </xf>
    <xf numFmtId="3" fontId="9" fillId="0" borderId="0" xfId="2" applyNumberFormat="1" applyFont="1" applyFill="1" applyBorder="1" applyAlignment="1">
      <alignment horizontal="left"/>
    </xf>
    <xf numFmtId="164" fontId="9" fillId="0" borderId="0" xfId="2" applyNumberFormat="1" applyFont="1" applyFill="1" applyBorder="1" applyAlignment="1">
      <alignment horizontal="left"/>
    </xf>
    <xf numFmtId="2" fontId="9" fillId="0" borderId="0" xfId="2" applyNumberFormat="1" applyFont="1" applyFill="1" applyBorder="1" applyAlignment="1">
      <alignment horizontal="right"/>
    </xf>
    <xf numFmtId="4" fontId="9" fillId="0" borderId="0" xfId="2" applyNumberFormat="1" applyFont="1" applyFill="1" applyBorder="1" applyAlignment="1">
      <alignment horizontal="right"/>
    </xf>
    <xf numFmtId="0" fontId="9" fillId="0" borderId="0" xfId="2" applyFont="1" applyFill="1" applyBorder="1" applyAlignment="1">
      <alignment horizontal="right" vertical="center" wrapText="1"/>
    </xf>
    <xf numFmtId="164" fontId="9" fillId="0" borderId="0" xfId="2" applyNumberFormat="1" applyFont="1" applyAlignment="1">
      <alignment horizontal="right"/>
    </xf>
    <xf numFmtId="166" fontId="9" fillId="0" borderId="0" xfId="2" applyNumberFormat="1" applyFont="1" applyAlignment="1">
      <alignment horizontal="left"/>
    </xf>
    <xf numFmtId="49" fontId="9" fillId="0" borderId="0" xfId="2" applyNumberFormat="1" applyFont="1" applyAlignment="1">
      <alignment horizontal="left"/>
    </xf>
    <xf numFmtId="0" fontId="8" fillId="0" borderId="0" xfId="0" applyFont="1" applyBorder="1" applyAlignment="1">
      <alignment horizontal="left"/>
    </xf>
    <xf numFmtId="0" fontId="9" fillId="0" borderId="0" xfId="0" applyFont="1" applyBorder="1" applyAlignment="1">
      <alignment horizontal="left"/>
    </xf>
    <xf numFmtId="2" fontId="8" fillId="0" borderId="0" xfId="0" applyNumberFormat="1" applyFont="1" applyBorder="1" applyAlignment="1">
      <alignment horizontal="right"/>
    </xf>
    <xf numFmtId="2" fontId="8" fillId="0" borderId="0" xfId="0" applyNumberFormat="1" applyFont="1" applyBorder="1"/>
    <xf numFmtId="165" fontId="9" fillId="0" borderId="0" xfId="2" applyNumberFormat="1" applyFont="1" applyBorder="1" applyAlignment="1">
      <alignment horizontal="left"/>
    </xf>
    <xf numFmtId="0" fontId="9" fillId="0" borderId="0" xfId="2" applyFont="1" applyBorder="1" applyAlignment="1">
      <alignment horizontal="right"/>
    </xf>
    <xf numFmtId="166" fontId="9" fillId="0" borderId="0" xfId="2" applyNumberFormat="1" applyFont="1" applyBorder="1" applyAlignment="1">
      <alignment horizontal="left"/>
    </xf>
    <xf numFmtId="0" fontId="9" fillId="0" borderId="0" xfId="3" applyFont="1"/>
    <xf numFmtId="0" fontId="9" fillId="0" borderId="0" xfId="3" applyFont="1" applyAlignment="1">
      <alignment horizontal="right"/>
    </xf>
    <xf numFmtId="0" fontId="9" fillId="0" borderId="0" xfId="3" applyFont="1" applyAlignment="1">
      <alignment horizontal="left"/>
    </xf>
    <xf numFmtId="166" fontId="9" fillId="0" borderId="0" xfId="3" applyNumberFormat="1" applyFont="1"/>
    <xf numFmtId="166" fontId="9" fillId="0" borderId="0" xfId="3" applyNumberFormat="1" applyFont="1" applyAlignment="1">
      <alignment horizontal="right"/>
    </xf>
    <xf numFmtId="0" fontId="8" fillId="5" borderId="0" xfId="4" applyFont="1" applyFill="1"/>
    <xf numFmtId="0" fontId="9" fillId="0" borderId="0" xfId="4" applyFont="1" applyAlignment="1">
      <alignment horizontal="left"/>
    </xf>
    <xf numFmtId="0" fontId="9" fillId="0" borderId="0" xfId="4" applyFont="1"/>
    <xf numFmtId="0" fontId="9" fillId="0" borderId="0" xfId="5" applyFont="1" applyAlignment="1">
      <alignment horizontal="left"/>
    </xf>
    <xf numFmtId="0" fontId="9" fillId="5" borderId="0" xfId="4" applyFont="1" applyFill="1"/>
    <xf numFmtId="2" fontId="9" fillId="5" borderId="0" xfId="4" applyNumberFormat="1" applyFont="1" applyFill="1"/>
    <xf numFmtId="0" fontId="9" fillId="5" borderId="0" xfId="4" applyFont="1" applyFill="1" applyAlignment="1">
      <alignment horizontal="left"/>
    </xf>
    <xf numFmtId="0" fontId="12" fillId="0" borderId="0" xfId="4"/>
    <xf numFmtId="165" fontId="8" fillId="0" borderId="0" xfId="4" applyNumberFormat="1" applyFont="1" applyBorder="1" applyAlignment="1">
      <alignment horizontal="right"/>
    </xf>
    <xf numFmtId="165" fontId="8" fillId="0" borderId="1" xfId="4" applyNumberFormat="1" applyFont="1" applyBorder="1" applyAlignment="1">
      <alignment horizontal="right"/>
    </xf>
    <xf numFmtId="0" fontId="8" fillId="0" borderId="0" xfId="4" applyFont="1" applyBorder="1"/>
    <xf numFmtId="0" fontId="8" fillId="0" borderId="0" xfId="4" applyFont="1" applyBorder="1" applyAlignment="1">
      <alignment horizontal="left"/>
    </xf>
    <xf numFmtId="0" fontId="8" fillId="0" borderId="1" xfId="4" applyFont="1" applyBorder="1" applyAlignment="1">
      <alignment horizontal="left"/>
    </xf>
    <xf numFmtId="0" fontId="8" fillId="0" borderId="0" xfId="4" applyFont="1"/>
    <xf numFmtId="0" fontId="8" fillId="0" borderId="0" xfId="4" applyFont="1" applyBorder="1" applyAlignment="1"/>
    <xf numFmtId="0" fontId="8" fillId="0" borderId="0" xfId="4" applyFont="1" applyFill="1" applyBorder="1" applyAlignment="1">
      <alignment horizontal="left"/>
    </xf>
    <xf numFmtId="49" fontId="2" fillId="4" borderId="0" xfId="0" applyNumberFormat="1" applyFont="1" applyFill="1" applyBorder="1" applyAlignment="1" applyProtection="1">
      <alignment horizontal="left" wrapText="1"/>
    </xf>
    <xf numFmtId="0" fontId="3" fillId="4" borderId="0" xfId="0" applyNumberFormat="1" applyFont="1" applyFill="1" applyBorder="1" applyAlignment="1" applyProtection="1">
      <alignment horizontal="left" wrapText="1"/>
    </xf>
    <xf numFmtId="0" fontId="0" fillId="0" borderId="0" xfId="0" applyAlignment="1"/>
    <xf numFmtId="0" fontId="9" fillId="0" borderId="0" xfId="3" applyFont="1" applyAlignment="1"/>
    <xf numFmtId="3" fontId="9" fillId="0" borderId="0" xfId="3" applyNumberFormat="1" applyFont="1" applyAlignment="1">
      <alignment horizontal="right"/>
    </xf>
    <xf numFmtId="0" fontId="8" fillId="0" borderId="0" xfId="0" applyFont="1" applyBorder="1" applyAlignment="1">
      <alignment horizontal="left" vertical="center"/>
    </xf>
    <xf numFmtId="0" fontId="8" fillId="0" borderId="0" xfId="0" applyFont="1" applyFill="1" applyBorder="1" applyAlignment="1">
      <alignment horizontal="left"/>
    </xf>
    <xf numFmtId="166" fontId="17" fillId="0" borderId="0" xfId="0" applyNumberFormat="1" applyFont="1" applyFill="1" applyBorder="1" applyAlignment="1">
      <alignment horizontal="left" vertical="center" wrapText="1"/>
    </xf>
    <xf numFmtId="0" fontId="17" fillId="0" borderId="0" xfId="0" applyFont="1" applyFill="1" applyBorder="1" applyAlignment="1">
      <alignment horizontal="left" vertical="center" wrapText="1"/>
    </xf>
    <xf numFmtId="0" fontId="9" fillId="0" borderId="0" xfId="6" applyFont="1" applyFill="1" applyBorder="1" applyAlignment="1">
      <alignment horizontal="left"/>
    </xf>
    <xf numFmtId="16" fontId="17" fillId="0" borderId="0" xfId="0" applyNumberFormat="1" applyFont="1" applyFill="1" applyBorder="1" applyAlignment="1">
      <alignment horizontal="left" vertical="center" wrapText="1"/>
    </xf>
    <xf numFmtId="0" fontId="17" fillId="0" borderId="0" xfId="0" applyFont="1" applyFill="1" applyBorder="1" applyAlignment="1">
      <alignment horizontal="left" vertical="center"/>
    </xf>
    <xf numFmtId="166" fontId="17" fillId="4" borderId="0" xfId="0" applyNumberFormat="1" applyFont="1" applyFill="1" applyBorder="1" applyAlignment="1">
      <alignment horizontal="right" wrapText="1"/>
    </xf>
    <xf numFmtId="0" fontId="8" fillId="0" borderId="0" xfId="0" applyFont="1" applyFill="1" applyAlignment="1">
      <alignment horizontal="left"/>
    </xf>
    <xf numFmtId="166" fontId="8" fillId="0" borderId="0" xfId="0" applyNumberFormat="1" applyFont="1" applyAlignment="1">
      <alignment horizontal="left"/>
    </xf>
    <xf numFmtId="166" fontId="8" fillId="0" borderId="0" xfId="0" applyNumberFormat="1" applyFont="1" applyAlignment="1">
      <alignment horizontal="right"/>
    </xf>
    <xf numFmtId="0" fontId="18" fillId="0" borderId="0" xfId="0" applyFont="1" applyFill="1" applyAlignment="1">
      <alignment horizontal="left"/>
    </xf>
    <xf numFmtId="0" fontId="9" fillId="0" borderId="0" xfId="0" applyFont="1" applyAlignment="1">
      <alignment horizontal="left"/>
    </xf>
    <xf numFmtId="166" fontId="18" fillId="0" borderId="0" xfId="0" applyNumberFormat="1" applyFont="1" applyAlignment="1">
      <alignment horizontal="left"/>
    </xf>
    <xf numFmtId="166" fontId="9" fillId="0" borderId="0" xfId="0" applyNumberFormat="1" applyFont="1" applyAlignment="1">
      <alignment horizontal="right"/>
    </xf>
    <xf numFmtId="0" fontId="18" fillId="0" borderId="0" xfId="0" applyFont="1" applyAlignment="1">
      <alignment horizontal="left"/>
    </xf>
    <xf numFmtId="0" fontId="9" fillId="0" borderId="0" xfId="0" applyFont="1" applyFill="1" applyAlignment="1">
      <alignment horizontal="left"/>
    </xf>
    <xf numFmtId="166" fontId="17" fillId="0" borderId="0" xfId="0" applyNumberFormat="1" applyFont="1" applyFill="1" applyBorder="1" applyAlignment="1">
      <alignment horizontal="right" wrapText="1"/>
    </xf>
    <xf numFmtId="0" fontId="17" fillId="0" borderId="0" xfId="0" applyFont="1" applyBorder="1" applyAlignment="1">
      <alignment horizontal="left" vertical="top"/>
    </xf>
    <xf numFmtId="0" fontId="8" fillId="0" borderId="0" xfId="1" applyFont="1" applyFill="1" applyBorder="1"/>
    <xf numFmtId="0" fontId="8" fillId="0" borderId="0" xfId="0" applyFont="1" applyFill="1" applyBorder="1"/>
    <xf numFmtId="0" fontId="8" fillId="0" borderId="0" xfId="0" applyFont="1" applyFill="1" applyBorder="1" applyAlignment="1"/>
    <xf numFmtId="0" fontId="19" fillId="0" borderId="0" xfId="1" applyFont="1" applyFill="1" applyBorder="1" applyAlignment="1">
      <alignment horizontal="center" wrapText="1"/>
    </xf>
    <xf numFmtId="0" fontId="19" fillId="0" borderId="0" xfId="0" applyFont="1" applyFill="1" applyBorder="1" applyAlignment="1">
      <alignment horizontal="center" wrapText="1"/>
    </xf>
    <xf numFmtId="0" fontId="19" fillId="0" borderId="0" xfId="0" applyFont="1" applyFill="1" applyBorder="1" applyAlignment="1">
      <alignment horizontal="center"/>
    </xf>
    <xf numFmtId="0" fontId="19" fillId="0" borderId="0" xfId="1" applyFont="1" applyFill="1" applyBorder="1" applyAlignment="1">
      <alignment horizontal="center"/>
    </xf>
    <xf numFmtId="0" fontId="19" fillId="0" borderId="0" xfId="0" applyFont="1" applyFill="1" applyBorder="1" applyAlignment="1">
      <alignment horizontal="left"/>
    </xf>
    <xf numFmtId="0" fontId="9" fillId="0" borderId="0" xfId="2" applyNumberFormat="1" applyFont="1" applyFill="1" applyBorder="1" applyAlignment="1">
      <alignment horizontal="left"/>
    </xf>
    <xf numFmtId="167" fontId="9" fillId="0" borderId="0" xfId="2" applyNumberFormat="1" applyFont="1" applyFill="1" applyBorder="1" applyAlignment="1">
      <alignment horizontal="left"/>
    </xf>
    <xf numFmtId="166" fontId="9" fillId="0" borderId="0" xfId="2" applyNumberFormat="1" applyFont="1" applyFill="1" applyBorder="1" applyAlignment="1">
      <alignment horizontal="right"/>
    </xf>
    <xf numFmtId="0" fontId="9" fillId="0" borderId="0" xfId="3" applyFont="1" applyAlignment="1">
      <alignment vertical="top"/>
    </xf>
    <xf numFmtId="166" fontId="9" fillId="5" borderId="0" xfId="4" applyNumberFormat="1" applyFont="1" applyFill="1" applyBorder="1"/>
    <xf numFmtId="0" fontId="8" fillId="5" borderId="0" xfId="7" applyFont="1" applyFill="1" applyBorder="1"/>
    <xf numFmtId="166" fontId="9" fillId="5" borderId="0" xfId="4" applyNumberFormat="1" applyFont="1" applyFill="1"/>
    <xf numFmtId="0" fontId="8" fillId="5" borderId="0" xfId="7" applyFont="1" applyFill="1"/>
    <xf numFmtId="0" fontId="8" fillId="5" borderId="0" xfId="8" applyNumberFormat="1" applyFont="1" applyFill="1" applyBorder="1" applyAlignment="1" applyProtection="1">
      <alignment horizontal="left" wrapText="1"/>
    </xf>
    <xf numFmtId="0" fontId="9" fillId="0" borderId="0" xfId="4" applyFont="1" applyBorder="1" applyAlignment="1">
      <alignment horizontal="left"/>
    </xf>
    <xf numFmtId="0" fontId="8" fillId="5" borderId="0" xfId="4" applyFont="1" applyFill="1" applyBorder="1"/>
    <xf numFmtId="0" fontId="9" fillId="0" borderId="0" xfId="3" applyFont="1" applyBorder="1" applyAlignment="1">
      <alignment horizontal="left"/>
    </xf>
    <xf numFmtId="0" fontId="9" fillId="0" borderId="0" xfId="3" applyFont="1" applyAlignment="1">
      <alignment horizontal="left" wrapText="1"/>
    </xf>
    <xf numFmtId="1" fontId="20" fillId="0" borderId="0" xfId="4" applyNumberFormat="1" applyFont="1" applyAlignment="1">
      <alignment vertical="top" wrapText="1"/>
    </xf>
    <xf numFmtId="1" fontId="12" fillId="0" borderId="0" xfId="4" applyNumberFormat="1" applyFill="1" applyBorder="1" applyAlignment="1">
      <alignment horizontal="left"/>
    </xf>
    <xf numFmtId="0" fontId="12" fillId="0" borderId="2" xfId="4" applyFill="1" applyBorder="1" applyAlignment="1">
      <alignment horizontal="left"/>
    </xf>
    <xf numFmtId="168" fontId="8" fillId="0" borderId="0" xfId="9" applyNumberFormat="1" applyFont="1" applyBorder="1" applyAlignment="1">
      <alignment horizontal="center"/>
    </xf>
    <xf numFmtId="0" fontId="8" fillId="0" borderId="0" xfId="4" applyFont="1" applyFill="1" applyBorder="1" applyAlignment="1"/>
    <xf numFmtId="0" fontId="22" fillId="0" borderId="0" xfId="0" applyFont="1"/>
    <xf numFmtId="0" fontId="21" fillId="0" borderId="0" xfId="0" applyFont="1"/>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right"/>
    </xf>
    <xf numFmtId="3" fontId="0" fillId="0" borderId="13" xfId="0" applyNumberFormat="1" applyBorder="1"/>
    <xf numFmtId="3" fontId="0" fillId="0" borderId="0" xfId="0" applyNumberFormat="1" applyBorder="1"/>
    <xf numFmtId="3" fontId="0" fillId="0" borderId="14" xfId="0" applyNumberFormat="1" applyBorder="1"/>
    <xf numFmtId="9" fontId="0" fillId="0" borderId="13" xfId="0" applyNumberFormat="1" applyBorder="1"/>
    <xf numFmtId="9" fontId="0" fillId="0" borderId="0" xfId="0" applyNumberFormat="1" applyBorder="1"/>
    <xf numFmtId="9" fontId="0" fillId="0" borderId="14" xfId="0" applyNumberFormat="1" applyBorder="1"/>
    <xf numFmtId="0" fontId="0" fillId="0" borderId="12" xfId="0" applyBorder="1"/>
    <xf numFmtId="0" fontId="0" fillId="0" borderId="12" xfId="0" applyBorder="1" applyAlignment="1">
      <alignment horizontal="right" wrapText="1"/>
    </xf>
    <xf numFmtId="0" fontId="0" fillId="0" borderId="15" xfId="0" applyBorder="1" applyAlignment="1">
      <alignment horizontal="right" wrapText="1"/>
    </xf>
    <xf numFmtId="3" fontId="0" fillId="0" borderId="16" xfId="0" applyNumberFormat="1" applyBorder="1"/>
    <xf numFmtId="3" fontId="0" fillId="0" borderId="3" xfId="0" applyNumberFormat="1" applyBorder="1"/>
    <xf numFmtId="3" fontId="0" fillId="0" borderId="17" xfId="0" applyNumberFormat="1" applyBorder="1"/>
    <xf numFmtId="9" fontId="0" fillId="0" borderId="16" xfId="0" applyNumberFormat="1" applyBorder="1"/>
    <xf numFmtId="9" fontId="0" fillId="0" borderId="3" xfId="0" applyNumberFormat="1" applyBorder="1"/>
    <xf numFmtId="9" fontId="0" fillId="0" borderId="17" xfId="0" applyNumberFormat="1" applyBorder="1"/>
    <xf numFmtId="0" fontId="0" fillId="0" borderId="0" xfId="0" applyAlignment="1">
      <alignment horizontal="center" wrapText="1"/>
    </xf>
    <xf numFmtId="3" fontId="0" fillId="0" borderId="0" xfId="0" applyNumberFormat="1"/>
    <xf numFmtId="0" fontId="0" fillId="0" borderId="0" xfId="0" applyAlignment="1">
      <alignment horizontal="left" indent="1"/>
    </xf>
    <xf numFmtId="167" fontId="0" fillId="0" borderId="0" xfId="0" applyNumberFormat="1"/>
    <xf numFmtId="0" fontId="0" fillId="0" borderId="4"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12" xfId="0" applyNumberFormat="1" applyBorder="1"/>
    <xf numFmtId="0" fontId="0" fillId="0" borderId="0" xfId="0" applyNumberFormat="1" applyBorder="1"/>
    <xf numFmtId="169" fontId="0" fillId="0" borderId="0" xfId="0" applyNumberFormat="1" applyBorder="1"/>
    <xf numFmtId="169" fontId="0" fillId="0" borderId="14" xfId="0" applyNumberFormat="1" applyBorder="1"/>
    <xf numFmtId="0" fontId="0" fillId="0" borderId="15" xfId="0" applyNumberFormat="1" applyBorder="1"/>
    <xf numFmtId="0" fontId="0" fillId="0" borderId="3" xfId="0" applyNumberFormat="1" applyBorder="1"/>
    <xf numFmtId="169" fontId="0" fillId="0" borderId="3" xfId="0" applyNumberFormat="1" applyBorder="1"/>
    <xf numFmtId="169" fontId="0" fillId="0" borderId="17" xfId="0" applyNumberFormat="1" applyBorder="1"/>
    <xf numFmtId="0" fontId="0" fillId="0" borderId="0" xfId="0" applyFill="1" applyBorder="1" applyAlignment="1">
      <alignment horizontal="left" vertical="top" wrapText="1"/>
    </xf>
    <xf numFmtId="0" fontId="0" fillId="0" borderId="18" xfId="0" applyBorder="1" applyAlignment="1">
      <alignment wrapText="1"/>
    </xf>
    <xf numFmtId="3" fontId="0" fillId="0" borderId="19" xfId="0" applyNumberFormat="1" applyBorder="1" applyAlignment="1">
      <alignment horizontal="center" wrapText="1"/>
    </xf>
    <xf numFmtId="0" fontId="0" fillId="0" borderId="19" xfId="0" applyBorder="1" applyAlignment="1">
      <alignment horizontal="center" wrapText="1"/>
    </xf>
    <xf numFmtId="0" fontId="0" fillId="0" borderId="20" xfId="0" applyBorder="1" applyAlignment="1">
      <alignment horizontal="center" wrapText="1"/>
    </xf>
    <xf numFmtId="169" fontId="0" fillId="0" borderId="12" xfId="0" applyNumberFormat="1" applyBorder="1"/>
    <xf numFmtId="3" fontId="0" fillId="0" borderId="12" xfId="0" applyNumberFormat="1" applyBorder="1"/>
    <xf numFmtId="3" fontId="0" fillId="0" borderId="15" xfId="0" applyNumberFormat="1" applyBorder="1"/>
    <xf numFmtId="169" fontId="0" fillId="0" borderId="0" xfId="0" applyNumberFormat="1"/>
    <xf numFmtId="0" fontId="0" fillId="0" borderId="4" xfId="0" applyBorder="1" applyAlignment="1">
      <alignment horizontal="right"/>
    </xf>
    <xf numFmtId="0" fontId="0" fillId="0" borderId="7" xfId="0" applyBorder="1"/>
    <xf numFmtId="0" fontId="0" fillId="0" borderId="15" xfId="0" applyBorder="1" applyAlignment="1">
      <alignment horizontal="right"/>
    </xf>
    <xf numFmtId="0" fontId="0" fillId="0" borderId="21" xfId="0" applyFont="1" applyBorder="1" applyAlignment="1">
      <alignment horizontal="center" wrapText="1"/>
    </xf>
    <xf numFmtId="0" fontId="0" fillId="0" borderId="22" xfId="0" applyFont="1" applyBorder="1" applyAlignment="1">
      <alignment horizontal="center" wrapText="1"/>
    </xf>
    <xf numFmtId="0" fontId="0" fillId="0" borderId="23" xfId="0" applyFont="1" applyBorder="1" applyAlignment="1">
      <alignment horizontal="center" wrapText="1"/>
    </xf>
    <xf numFmtId="0" fontId="0" fillId="0" borderId="24" xfId="0" applyFont="1" applyBorder="1" applyAlignment="1">
      <alignment horizontal="right" vertical="center"/>
    </xf>
    <xf numFmtId="3" fontId="0" fillId="0" borderId="25" xfId="0" applyNumberFormat="1" applyFont="1" applyBorder="1" applyAlignment="1">
      <alignment vertical="center"/>
    </xf>
    <xf numFmtId="3" fontId="0" fillId="0" borderId="26" xfId="0" applyNumberFormat="1" applyFont="1" applyBorder="1" applyAlignment="1">
      <alignment vertical="center"/>
    </xf>
    <xf numFmtId="0" fontId="0" fillId="0" borderId="24" xfId="0" applyFont="1" applyBorder="1" applyAlignment="1">
      <alignment horizontal="right" vertical="top" wrapText="1"/>
    </xf>
    <xf numFmtId="9" fontId="0" fillId="0" borderId="25" xfId="0" applyNumberFormat="1" applyFont="1" applyBorder="1" applyAlignment="1">
      <alignment vertical="top" wrapText="1"/>
    </xf>
    <xf numFmtId="9" fontId="0" fillId="0" borderId="26" xfId="0" applyNumberFormat="1" applyFont="1" applyBorder="1" applyAlignment="1">
      <alignment vertical="top" wrapText="1"/>
    </xf>
    <xf numFmtId="0" fontId="0" fillId="0" borderId="24" xfId="0" applyFont="1" applyBorder="1" applyAlignment="1">
      <alignment vertical="center"/>
    </xf>
    <xf numFmtId="0" fontId="0" fillId="0" borderId="27" xfId="0" applyFont="1" applyBorder="1" applyAlignment="1">
      <alignment vertical="center"/>
    </xf>
    <xf numFmtId="3" fontId="0" fillId="0" borderId="28" xfId="0" applyNumberFormat="1" applyFont="1" applyBorder="1" applyAlignment="1">
      <alignment vertical="center"/>
    </xf>
    <xf numFmtId="3" fontId="0" fillId="0" borderId="29" xfId="0" applyNumberFormat="1" applyFont="1" applyBorder="1" applyAlignment="1">
      <alignment vertical="center"/>
    </xf>
    <xf numFmtId="0" fontId="0" fillId="0" borderId="0" xfId="0" applyFont="1"/>
    <xf numFmtId="0" fontId="0" fillId="0" borderId="0" xfId="0" applyAlignment="1">
      <alignment vertical="top" wrapText="1"/>
    </xf>
    <xf numFmtId="0" fontId="0" fillId="0" borderId="4" xfId="0" applyBorder="1"/>
    <xf numFmtId="0" fontId="0" fillId="0" borderId="6" xfId="0" applyBorder="1"/>
    <xf numFmtId="167" fontId="0" fillId="0" borderId="14" xfId="0" applyNumberFormat="1" applyBorder="1"/>
    <xf numFmtId="0" fontId="0" fillId="0" borderId="15" xfId="0" applyBorder="1"/>
    <xf numFmtId="167" fontId="0" fillId="0" borderId="17" xfId="0" applyNumberFormat="1" applyBorder="1"/>
    <xf numFmtId="0" fontId="23" fillId="0" borderId="0" xfId="0" applyFont="1"/>
    <xf numFmtId="0" fontId="0" fillId="0" borderId="0" xfId="0" applyAlignment="1">
      <alignment horizontal="center"/>
    </xf>
    <xf numFmtId="0" fontId="0" fillId="0" borderId="0" xfId="0" applyFill="1" applyBorder="1" applyAlignment="1">
      <alignment horizontal="left" vertic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8" xfId="0" applyBorder="1" applyAlignment="1">
      <alignment horizontal="center" wrapText="1"/>
    </xf>
    <xf numFmtId="0" fontId="0" fillId="0" borderId="5" xfId="0" applyBorder="1" applyAlignment="1">
      <alignment horizontal="center" wrapText="1"/>
    </xf>
    <xf numFmtId="0" fontId="0" fillId="0" borderId="9" xfId="0" applyBorder="1" applyAlignment="1">
      <alignment horizontal="center" wrapText="1"/>
    </xf>
    <xf numFmtId="0" fontId="0" fillId="0" borderId="6"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Fill="1" applyBorder="1" applyAlignment="1">
      <alignment horizontal="left" vertical="top" wrapText="1"/>
    </xf>
    <xf numFmtId="0" fontId="0" fillId="0" borderId="0" xfId="0" applyAlignment="1">
      <alignment horizontal="left" wrapText="1"/>
    </xf>
    <xf numFmtId="0" fontId="0" fillId="0" borderId="0" xfId="0" applyAlignment="1">
      <alignment horizontal="center" vertical="top" wrapText="1"/>
    </xf>
    <xf numFmtId="0" fontId="0" fillId="0" borderId="0" xfId="0" applyAlignment="1">
      <alignment horizontal="left" vertical="top" wrapText="1" indent="1"/>
    </xf>
    <xf numFmtId="0" fontId="0" fillId="0" borderId="0" xfId="0" applyAlignment="1">
      <alignment horizontal="left" vertical="top" wrapText="1"/>
    </xf>
    <xf numFmtId="0" fontId="0" fillId="0" borderId="0" xfId="0" applyFont="1" applyAlignment="1">
      <alignment horizontal="center" vertical="center"/>
    </xf>
    <xf numFmtId="0" fontId="0" fillId="0" borderId="0" xfId="0" applyFont="1" applyAlignment="1">
      <alignment horizontal="left" vertical="top" wrapText="1"/>
    </xf>
    <xf numFmtId="0" fontId="0" fillId="0" borderId="0" xfId="0" applyFont="1" applyAlignment="1">
      <alignment horizontal="left" vertical="top"/>
    </xf>
    <xf numFmtId="0" fontId="0" fillId="3" borderId="0" xfId="0" applyNumberFormat="1" applyFont="1" applyFill="1" applyBorder="1" applyAlignment="1" applyProtection="1">
      <alignment horizontal="left" wrapText="1"/>
    </xf>
    <xf numFmtId="0" fontId="5" fillId="3" borderId="0" xfId="0" applyNumberFormat="1" applyFont="1" applyFill="1" applyBorder="1" applyAlignment="1" applyProtection="1">
      <alignment horizontal="center"/>
    </xf>
    <xf numFmtId="0" fontId="7" fillId="4" borderId="0" xfId="0" applyNumberFormat="1" applyFont="1" applyFill="1" applyBorder="1" applyAlignment="1" applyProtection="1">
      <alignment horizontal="center" wrapText="1"/>
    </xf>
    <xf numFmtId="0" fontId="0" fillId="3" borderId="0" xfId="0" applyNumberFormat="1" applyFont="1" applyFill="1" applyBorder="1" applyAlignment="1" applyProtection="1">
      <alignment horizontal="left"/>
    </xf>
    <xf numFmtId="0" fontId="7" fillId="4" borderId="0" xfId="0" applyNumberFormat="1" applyFont="1" applyFill="1" applyBorder="1" applyAlignment="1" applyProtection="1">
      <alignment horizontal="center"/>
    </xf>
    <xf numFmtId="0" fontId="9" fillId="5" borderId="0" xfId="4" applyFont="1" applyFill="1" applyAlignment="1">
      <alignment horizontal="left" wrapText="1"/>
    </xf>
    <xf numFmtId="0" fontId="8" fillId="0" borderId="0" xfId="4" applyFont="1" applyAlignment="1">
      <alignment horizontal="left" wrapText="1"/>
    </xf>
    <xf numFmtId="0" fontId="8" fillId="0" borderId="0" xfId="4" applyFont="1" applyBorder="1" applyAlignment="1">
      <alignment horizontal="center"/>
    </xf>
    <xf numFmtId="0" fontId="8" fillId="0" borderId="1" xfId="4" applyFont="1" applyBorder="1" applyAlignment="1">
      <alignment horizontal="center"/>
    </xf>
    <xf numFmtId="0" fontId="8" fillId="0" borderId="2" xfId="4" applyFont="1" applyBorder="1" applyAlignment="1">
      <alignment horizontal="center"/>
    </xf>
    <xf numFmtId="0" fontId="2" fillId="4" borderId="0" xfId="0" applyNumberFormat="1" applyFont="1" applyFill="1" applyBorder="1" applyAlignment="1" applyProtection="1">
      <alignment horizontal="center" wrapText="1"/>
    </xf>
    <xf numFmtId="0" fontId="9" fillId="0" borderId="0" xfId="3" applyFont="1" applyAlignment="1">
      <alignment horizontal="center"/>
    </xf>
    <xf numFmtId="0" fontId="9" fillId="0" borderId="0" xfId="2" applyFont="1" applyFill="1" applyBorder="1" applyAlignment="1">
      <alignment horizontal="right"/>
    </xf>
    <xf numFmtId="0" fontId="0" fillId="0" borderId="0" xfId="0" applyAlignment="1">
      <alignment horizontal="right"/>
    </xf>
  </cellXfs>
  <cellStyles count="10">
    <cellStyle name="20% - Accent3" xfId="1" builtinId="38"/>
    <cellStyle name="Comma 2 2" xfId="9"/>
    <cellStyle name="Normal" xfId="0" builtinId="0"/>
    <cellStyle name="Normal 11" xfId="7"/>
    <cellStyle name="Normal 12" xfId="8"/>
    <cellStyle name="Normal 2" xfId="2"/>
    <cellStyle name="Normal 3" xfId="4"/>
    <cellStyle name="Normal 3 3" xfId="6"/>
    <cellStyle name="Normal 4" xfId="3"/>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topLeftCell="A31" workbookViewId="0">
      <selection activeCell="A15" sqref="A15"/>
    </sheetView>
  </sheetViews>
  <sheetFormatPr defaultRowHeight="15"/>
  <cols>
    <col min="1" max="1" width="12.7109375" customWidth="1"/>
  </cols>
  <sheetData>
    <row r="1" spans="1:2">
      <c r="A1" s="131" t="s">
        <v>555</v>
      </c>
    </row>
    <row r="2" spans="1:2">
      <c r="A2" s="197" t="s">
        <v>667</v>
      </c>
      <c r="B2" s="197" t="s">
        <v>668</v>
      </c>
    </row>
    <row r="3" spans="1:2">
      <c r="A3" t="s">
        <v>657</v>
      </c>
      <c r="B3" t="s">
        <v>665</v>
      </c>
    </row>
    <row r="4" spans="1:2">
      <c r="A4" t="s">
        <v>658</v>
      </c>
      <c r="B4" t="s">
        <v>666</v>
      </c>
    </row>
    <row r="5" spans="1:2">
      <c r="A5" t="s">
        <v>659</v>
      </c>
      <c r="B5" t="s">
        <v>669</v>
      </c>
    </row>
    <row r="6" spans="1:2">
      <c r="A6" t="s">
        <v>660</v>
      </c>
      <c r="B6" t="s">
        <v>670</v>
      </c>
    </row>
    <row r="7" spans="1:2">
      <c r="A7" t="s">
        <v>661</v>
      </c>
      <c r="B7" t="s">
        <v>672</v>
      </c>
    </row>
    <row r="8" spans="1:2">
      <c r="A8" t="s">
        <v>662</v>
      </c>
      <c r="B8" t="s">
        <v>671</v>
      </c>
    </row>
    <row r="9" spans="1:2">
      <c r="A9" t="s">
        <v>663</v>
      </c>
      <c r="B9" t="s">
        <v>673</v>
      </c>
    </row>
    <row r="10" spans="1:2">
      <c r="A10" t="s">
        <v>664</v>
      </c>
      <c r="B10" t="s">
        <v>674</v>
      </c>
    </row>
    <row r="12" spans="1:2" s="131" customFormat="1">
      <c r="A12" s="131" t="s">
        <v>554</v>
      </c>
    </row>
    <row r="13" spans="1:2">
      <c r="A13" t="s">
        <v>556</v>
      </c>
    </row>
    <row r="14" spans="1:2">
      <c r="A14" s="130"/>
    </row>
    <row r="15" spans="1:2">
      <c r="A15" t="s">
        <v>558</v>
      </c>
      <c r="B15" t="s">
        <v>56</v>
      </c>
    </row>
    <row r="16" spans="1:2">
      <c r="A16" t="s">
        <v>559</v>
      </c>
      <c r="B16" t="s">
        <v>83</v>
      </c>
    </row>
    <row r="17" spans="1:2">
      <c r="A17" t="s">
        <v>557</v>
      </c>
      <c r="B17" t="s">
        <v>560</v>
      </c>
    </row>
    <row r="18" spans="1:2">
      <c r="A18" t="s">
        <v>675</v>
      </c>
      <c r="B18" t="s">
        <v>95</v>
      </c>
    </row>
    <row r="19" spans="1:2">
      <c r="A19" t="s">
        <v>676</v>
      </c>
      <c r="B19" t="s">
        <v>103</v>
      </c>
    </row>
    <row r="20" spans="1:2">
      <c r="A20" t="s">
        <v>677</v>
      </c>
      <c r="B20" t="s">
        <v>110</v>
      </c>
    </row>
    <row r="21" spans="1:2">
      <c r="A21" t="s">
        <v>678</v>
      </c>
      <c r="B21" t="s">
        <v>121</v>
      </c>
    </row>
    <row r="22" spans="1:2">
      <c r="A22" t="s">
        <v>679</v>
      </c>
      <c r="B22" t="s">
        <v>123</v>
      </c>
    </row>
    <row r="23" spans="1:2">
      <c r="A23" t="s">
        <v>680</v>
      </c>
      <c r="B23" t="s">
        <v>125</v>
      </c>
    </row>
    <row r="24" spans="1:2">
      <c r="A24" t="s">
        <v>681</v>
      </c>
      <c r="B24" t="s">
        <v>127</v>
      </c>
    </row>
    <row r="25" spans="1:2">
      <c r="A25" t="s">
        <v>682</v>
      </c>
      <c r="B25" t="s">
        <v>130</v>
      </c>
    </row>
    <row r="26" spans="1:2">
      <c r="A26" t="s">
        <v>683</v>
      </c>
      <c r="B26" t="s">
        <v>132</v>
      </c>
    </row>
    <row r="27" spans="1:2">
      <c r="A27" t="s">
        <v>684</v>
      </c>
      <c r="B27" t="s">
        <v>134</v>
      </c>
    </row>
    <row r="28" spans="1:2">
      <c r="A28" t="s">
        <v>685</v>
      </c>
      <c r="B28" t="s">
        <v>136</v>
      </c>
    </row>
    <row r="29" spans="1:2">
      <c r="A29" t="s">
        <v>686</v>
      </c>
      <c r="B29" t="s">
        <v>147</v>
      </c>
    </row>
    <row r="30" spans="1:2">
      <c r="A30" t="s">
        <v>687</v>
      </c>
      <c r="B30" t="s">
        <v>158</v>
      </c>
    </row>
    <row r="31" spans="1:2">
      <c r="A31" t="s">
        <v>690</v>
      </c>
      <c r="B31" t="s">
        <v>169</v>
      </c>
    </row>
    <row r="32" spans="1:2">
      <c r="A32" t="s">
        <v>688</v>
      </c>
      <c r="B32" t="s">
        <v>176</v>
      </c>
    </row>
    <row r="33" spans="1:2">
      <c r="A33" t="s">
        <v>689</v>
      </c>
      <c r="B33" t="s">
        <v>183</v>
      </c>
    </row>
    <row r="34" spans="1:2">
      <c r="A34" t="s">
        <v>691</v>
      </c>
      <c r="B34" t="s">
        <v>204</v>
      </c>
    </row>
    <row r="35" spans="1:2">
      <c r="A35" t="s">
        <v>692</v>
      </c>
      <c r="B35" t="s">
        <v>217</v>
      </c>
    </row>
    <row r="36" spans="1:2">
      <c r="A36" t="s">
        <v>693</v>
      </c>
      <c r="B36" t="s">
        <v>223</v>
      </c>
    </row>
    <row r="37" spans="1:2">
      <c r="A37" t="s">
        <v>694</v>
      </c>
      <c r="B37" t="s">
        <v>234</v>
      </c>
    </row>
    <row r="38" spans="1:2">
      <c r="A38" t="s">
        <v>695</v>
      </c>
      <c r="B38" t="s">
        <v>238</v>
      </c>
    </row>
    <row r="39" spans="1:2">
      <c r="A39" t="s">
        <v>696</v>
      </c>
      <c r="B39" t="s">
        <v>242</v>
      </c>
    </row>
    <row r="40" spans="1:2">
      <c r="A40" t="s">
        <v>697</v>
      </c>
      <c r="B40" t="s">
        <v>256</v>
      </c>
    </row>
    <row r="41" spans="1:2">
      <c r="A41" t="s">
        <v>698</v>
      </c>
      <c r="B41" t="s">
        <v>306</v>
      </c>
    </row>
    <row r="42" spans="1:2">
      <c r="A42" t="s">
        <v>699</v>
      </c>
      <c r="B42" t="s">
        <v>309</v>
      </c>
    </row>
    <row r="43" spans="1:2">
      <c r="A43" t="s">
        <v>700</v>
      </c>
      <c r="B43" t="str">
        <f>K.3!A2</f>
        <v>Total Medicare inpatient spending ($) of reported ESRD patients: top ten DRG codes (rank order); 2014</v>
      </c>
    </row>
    <row r="44" spans="1:2">
      <c r="A44" t="s">
        <v>701</v>
      </c>
      <c r="B44" t="str">
        <f>K.4!A2</f>
        <v>Medicare spending ($) for ESRD patients: by payer status &amp; claim type</v>
      </c>
    </row>
    <row r="45" spans="1:2">
      <c r="A45" t="s">
        <v>702</v>
      </c>
      <c r="B45" t="str">
        <f>K.5!A2</f>
        <v>Per person per year spending ($): all ESRD patients, with unknown modalities dropped (model 1)</v>
      </c>
    </row>
    <row r="46" spans="1:2">
      <c r="A46" t="s">
        <v>703</v>
      </c>
      <c r="B46" t="str">
        <f>K.6!A2</f>
        <v>Per person per year spending ($): dialysis patients, with unknown modalities dropped (model 1)</v>
      </c>
    </row>
    <row r="47" spans="1:2">
      <c r="A47" t="s">
        <v>704</v>
      </c>
      <c r="B47" t="str">
        <f>K.7!A2</f>
        <v>Per person per year spending ($): hemodialysis patients, with unknown modalities dropped (model 1)</v>
      </c>
    </row>
    <row r="48" spans="1:2">
      <c r="A48" t="s">
        <v>705</v>
      </c>
      <c r="B48" t="str">
        <f>K.8!A2</f>
        <v>Per person per year spending ($): CAPD/CCPD patients, with unknown modalities dropped (model 1)</v>
      </c>
    </row>
    <row r="49" spans="1:2">
      <c r="A49" t="s">
        <v>706</v>
      </c>
      <c r="B49" t="str">
        <f>K.9!A2</f>
        <v>Per person per year spending ($): transplant patients, with unknown modalities dropped (model 1)</v>
      </c>
    </row>
    <row r="50" spans="1:2">
      <c r="A50" t="s">
        <v>707</v>
      </c>
      <c r="B50" t="str">
        <f>L.1!A2</f>
        <v>Catheter placements, with unknowns dropped (billing data)</v>
      </c>
    </row>
    <row r="51" spans="1:2">
      <c r="A51" t="s">
        <v>708</v>
      </c>
      <c r="B51" t="str">
        <f>L.2!A2</f>
        <v>Arteriovenous fistula placements, with unknowns dropped (billing data)</v>
      </c>
    </row>
    <row r="52" spans="1:2">
      <c r="A52" t="s">
        <v>709</v>
      </c>
      <c r="B52" t="str">
        <f>L.3!A2</f>
        <v>Graft placements, with unknowns dropped (billing data)</v>
      </c>
    </row>
    <row r="53" spans="1:2">
      <c r="A53" t="s">
        <v>710</v>
      </c>
      <c r="B53" t="str">
        <f>L.4!A2</f>
        <v>Catheter placements, by ESRD vintage (USRDS data): 2014</v>
      </c>
    </row>
    <row r="54" spans="1:2">
      <c r="A54" t="s">
        <v>711</v>
      </c>
      <c r="B54" t="str">
        <f>L.5!A2</f>
        <v>Arteriovenous fistula placements, by ESRD vintage (USRDS data): 2014</v>
      </c>
    </row>
    <row r="55" spans="1:2">
      <c r="A55" t="s">
        <v>712</v>
      </c>
      <c r="B55" t="str">
        <f>L.6!A2</f>
        <v>Graft placements, by ESRD vintage (USRDS data): 2014</v>
      </c>
    </row>
    <row r="56" spans="1:2">
      <c r="A56" t="s">
        <v>713</v>
      </c>
      <c r="B56" t="str">
        <f>L.7!A2</f>
        <v>Patient counts for peritoneal dialysis complications (USRDS data)</v>
      </c>
    </row>
    <row r="57" spans="1:2">
      <c r="A57" t="s">
        <v>714</v>
      </c>
      <c r="B57" t="str">
        <f>T1.7!A2</f>
        <v>Distribution (%) of the reported duration of pre-ESRD nephrology care, by (a) demographic and (b) clinical characteristics, among incident ESRD cases in the U.S. population, 2014</v>
      </c>
    </row>
    <row r="58" spans="1:2">
      <c r="A58" t="s">
        <v>715</v>
      </c>
      <c r="B58" t="str">
        <f>T2.8!A2</f>
        <v xml:space="preserve">HP2020 CKD-10 Increase the proportion of chronic kidney disease patients receiving care from a nephrologist at least 12 months before the start of renal replacement therapy: Target 29.8% </v>
      </c>
    </row>
    <row r="59" spans="1:2">
      <c r="A59" t="s">
        <v>716</v>
      </c>
      <c r="B59" t="str">
        <f>T2.9!A2</f>
        <v>HP2020 CKD-11.1: Increase the proportion of adult hemodialysis patients who use arteriovenous fistulas as the primary mode of vascular access: Previous data source target 50.6%</v>
      </c>
    </row>
    <row r="60" spans="1:2">
      <c r="A60" t="s">
        <v>717</v>
      </c>
      <c r="B60" t="str">
        <f>T2.10!A2</f>
        <v>HP2020 CKD-11.2: Reduce the proportion of adult hemodialysis patients who use catheters as the only mode of vascular access: Previous data source target 26.1%</v>
      </c>
    </row>
    <row r="61" spans="1:2">
      <c r="A61" t="s">
        <v>718</v>
      </c>
      <c r="B61" t="str">
        <f>T2.13!A2</f>
        <v xml:space="preserve">HP2020 CKD-13.1 Increase the proportion of patients receiving a kidney transplant within 3 years of end-stage renal disease (ESRD): Target 19.7% </v>
      </c>
    </row>
    <row r="62" spans="1:2">
      <c r="A62" t="s">
        <v>719</v>
      </c>
      <c r="B62" t="str">
        <f>T4.1!A2</f>
        <v>Vascular access used at hemodialysis initiation by patient characteristics from the ESRD Medical Evidence form (CMS 2728), 2014</v>
      </c>
    </row>
    <row r="63" spans="1:2">
      <c r="A63" t="s">
        <v>720</v>
      </c>
      <c r="B63" t="str">
        <f>T5.1!A2</f>
        <v>Rates of all-cause &amp; cause-specific hospitalization per patient year for adult hemodialysis patients, 2005-2014</v>
      </c>
    </row>
    <row r="64" spans="1:2">
      <c r="A64" t="s">
        <v>722</v>
      </c>
      <c r="B64" t="str">
        <f>F9.1!A2</f>
        <v>Causes of death in ESRD patients, 2012-2014</v>
      </c>
    </row>
    <row r="65" spans="1:2">
      <c r="A65" t="s">
        <v>721</v>
      </c>
      <c r="B65" t="str">
        <f>T12.5!A2</f>
        <v>Per person per year Part D costs($) for enrollees, by Low-income Subsidy (LIS) status, 2014</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zoomScaleNormal="100" workbookViewId="0">
      <selection activeCell="C3" sqref="C3"/>
    </sheetView>
  </sheetViews>
  <sheetFormatPr defaultColWidth="9.140625" defaultRowHeight="15"/>
  <cols>
    <col min="1" max="1" width="26.85546875" style="1" customWidth="1"/>
    <col min="2" max="9" width="17.85546875" style="1" bestFit="1" customWidth="1"/>
    <col min="10" max="16384" width="9.140625" style="1"/>
  </cols>
  <sheetData>
    <row r="1" spans="1:9" s="10" customFormat="1" ht="14.1" customHeight="1">
      <c r="A1" s="10" t="s">
        <v>57</v>
      </c>
    </row>
    <row r="2" spans="1:9" s="10" customFormat="1" ht="14.1" customHeight="1">
      <c r="A2" s="10" t="s">
        <v>56</v>
      </c>
    </row>
    <row r="3" spans="1:9" s="9" customFormat="1" ht="14.1" customHeight="1">
      <c r="A3" s="9" t="s">
        <v>723</v>
      </c>
    </row>
    <row r="4" spans="1:9" ht="14.1" customHeight="1"/>
    <row r="5" spans="1:9" ht="26.25">
      <c r="A5" s="8" t="s">
        <v>55</v>
      </c>
      <c r="B5" s="7" t="s">
        <v>54</v>
      </c>
      <c r="C5" s="7" t="s">
        <v>53</v>
      </c>
      <c r="D5" s="7" t="s">
        <v>52</v>
      </c>
      <c r="E5" s="7" t="s">
        <v>51</v>
      </c>
      <c r="F5" s="7" t="s">
        <v>50</v>
      </c>
      <c r="G5" s="7" t="s">
        <v>49</v>
      </c>
      <c r="H5" s="7" t="s">
        <v>48</v>
      </c>
      <c r="I5" s="7" t="s">
        <v>47</v>
      </c>
    </row>
    <row r="6" spans="1:9">
      <c r="A6" s="6" t="s">
        <v>46</v>
      </c>
      <c r="B6" s="5">
        <v>60.4</v>
      </c>
      <c r="C6" s="5">
        <v>15.7</v>
      </c>
      <c r="D6" s="5">
        <v>0.3</v>
      </c>
      <c r="E6" s="5">
        <v>32.799999999999997</v>
      </c>
      <c r="F6" s="5">
        <v>13.7</v>
      </c>
      <c r="G6" s="5">
        <v>2.5</v>
      </c>
      <c r="H6" s="5">
        <v>0.6</v>
      </c>
      <c r="I6" s="5">
        <v>86.1</v>
      </c>
    </row>
    <row r="7" spans="1:9">
      <c r="A7" s="6" t="s">
        <v>45</v>
      </c>
      <c r="B7" s="5">
        <v>56.8</v>
      </c>
      <c r="C7" s="5">
        <v>13.4</v>
      </c>
      <c r="D7" s="5">
        <v>0.2</v>
      </c>
      <c r="E7" s="5">
        <v>33.9</v>
      </c>
      <c r="F7" s="5">
        <v>15.3</v>
      </c>
      <c r="G7" s="5">
        <v>2.6</v>
      </c>
      <c r="H7" s="5" t="s">
        <v>10</v>
      </c>
      <c r="I7" s="5">
        <v>85.7</v>
      </c>
    </row>
    <row r="8" spans="1:9">
      <c r="A8" s="6" t="s">
        <v>44</v>
      </c>
      <c r="B8" s="5">
        <v>52.2</v>
      </c>
      <c r="C8" s="5">
        <v>13.8</v>
      </c>
      <c r="D8" s="5">
        <v>0.2</v>
      </c>
      <c r="E8" s="5">
        <v>34</v>
      </c>
      <c r="F8" s="5">
        <v>15.9</v>
      </c>
      <c r="G8" s="5">
        <v>3.3</v>
      </c>
      <c r="H8" s="5">
        <v>0.2</v>
      </c>
      <c r="I8" s="5">
        <v>86.4</v>
      </c>
    </row>
    <row r="9" spans="1:9">
      <c r="A9" s="6" t="s">
        <v>43</v>
      </c>
      <c r="B9" s="5">
        <v>50.2</v>
      </c>
      <c r="C9" s="5">
        <v>15.1</v>
      </c>
      <c r="D9" s="5">
        <v>0.1</v>
      </c>
      <c r="E9" s="5">
        <v>38.1</v>
      </c>
      <c r="F9" s="5">
        <v>14.9</v>
      </c>
      <c r="G9" s="5">
        <v>2.4</v>
      </c>
      <c r="H9" s="5">
        <v>0.6</v>
      </c>
      <c r="I9" s="5">
        <v>82.7</v>
      </c>
    </row>
    <row r="10" spans="1:9">
      <c r="A10" s="6" t="s">
        <v>42</v>
      </c>
      <c r="B10" s="5">
        <v>41.9</v>
      </c>
      <c r="C10" s="5">
        <v>16.3</v>
      </c>
      <c r="D10" s="5">
        <v>0.1</v>
      </c>
      <c r="E10" s="5">
        <v>30.8</v>
      </c>
      <c r="F10" s="5">
        <v>15.5</v>
      </c>
      <c r="G10" s="5">
        <v>13.8</v>
      </c>
      <c r="H10" s="5">
        <v>0.5</v>
      </c>
      <c r="I10" s="5">
        <v>79.2</v>
      </c>
    </row>
    <row r="11" spans="1:9">
      <c r="A11" s="6" t="s">
        <v>41</v>
      </c>
      <c r="B11" s="5">
        <v>37.200000000000003</v>
      </c>
      <c r="C11" s="5">
        <v>17.600000000000001</v>
      </c>
      <c r="D11" s="5">
        <v>0.5</v>
      </c>
      <c r="E11" s="5">
        <v>32.9</v>
      </c>
      <c r="F11" s="5">
        <v>12.5</v>
      </c>
      <c r="G11" s="5">
        <v>15.9</v>
      </c>
      <c r="H11" s="5">
        <v>0.5</v>
      </c>
      <c r="I11" s="5">
        <v>79.5</v>
      </c>
    </row>
    <row r="12" spans="1:9">
      <c r="A12" s="6" t="s">
        <v>40</v>
      </c>
      <c r="B12" s="5">
        <v>40</v>
      </c>
      <c r="C12" s="5">
        <v>21.4</v>
      </c>
      <c r="D12" s="5">
        <v>0.4</v>
      </c>
      <c r="E12" s="5">
        <v>26.4</v>
      </c>
      <c r="F12" s="5">
        <v>10.4</v>
      </c>
      <c r="G12" s="5">
        <v>18.8</v>
      </c>
      <c r="H12" s="5">
        <v>1</v>
      </c>
      <c r="I12" s="5">
        <v>82.1</v>
      </c>
    </row>
    <row r="13" spans="1:9">
      <c r="A13" s="6" t="s">
        <v>39</v>
      </c>
      <c r="B13" s="5">
        <v>39.1</v>
      </c>
      <c r="C13" s="5">
        <v>22.5</v>
      </c>
      <c r="D13" s="5">
        <v>0.4</v>
      </c>
      <c r="E13" s="5">
        <v>28.2</v>
      </c>
      <c r="F13" s="5">
        <v>10.5</v>
      </c>
      <c r="G13" s="5">
        <v>16.7</v>
      </c>
      <c r="H13" s="5">
        <v>1.1000000000000001</v>
      </c>
      <c r="I13" s="5">
        <v>80.8</v>
      </c>
    </row>
    <row r="14" spans="1:9">
      <c r="A14" s="6" t="s">
        <v>38</v>
      </c>
      <c r="B14" s="5">
        <v>36.9</v>
      </c>
      <c r="C14" s="5">
        <v>24.1</v>
      </c>
      <c r="D14" s="5">
        <v>0.4</v>
      </c>
      <c r="E14" s="5">
        <v>29.7</v>
      </c>
      <c r="F14" s="5">
        <v>9.9</v>
      </c>
      <c r="G14" s="5">
        <v>16.7</v>
      </c>
      <c r="H14" s="5">
        <v>1.4</v>
      </c>
      <c r="I14" s="5">
        <v>81.2</v>
      </c>
    </row>
    <row r="15" spans="1:9">
      <c r="A15" s="6" t="s">
        <v>37</v>
      </c>
      <c r="B15" s="5">
        <v>33.799999999999997</v>
      </c>
      <c r="C15" s="5">
        <v>24.7</v>
      </c>
      <c r="D15" s="5">
        <v>0.8</v>
      </c>
      <c r="E15" s="5">
        <v>32</v>
      </c>
      <c r="F15" s="5">
        <v>10.199999999999999</v>
      </c>
      <c r="G15" s="5">
        <v>15.3</v>
      </c>
      <c r="H15" s="5">
        <v>1.7</v>
      </c>
      <c r="I15" s="5">
        <v>80.400000000000006</v>
      </c>
    </row>
    <row r="16" spans="1:9">
      <c r="A16" s="6" t="s">
        <v>36</v>
      </c>
      <c r="B16" s="5">
        <v>34.4</v>
      </c>
      <c r="C16" s="5">
        <v>27.8</v>
      </c>
      <c r="D16" s="5">
        <v>1</v>
      </c>
      <c r="E16" s="5">
        <v>30.6</v>
      </c>
      <c r="F16" s="5">
        <v>10.6</v>
      </c>
      <c r="G16" s="5">
        <v>14.2</v>
      </c>
      <c r="H16" s="5">
        <v>2.5</v>
      </c>
      <c r="I16" s="5">
        <v>79.8</v>
      </c>
    </row>
    <row r="17" spans="1:9">
      <c r="A17" s="6" t="s">
        <v>35</v>
      </c>
      <c r="B17" s="5">
        <v>34</v>
      </c>
      <c r="C17" s="5">
        <v>31.8</v>
      </c>
      <c r="D17" s="5">
        <v>1.7</v>
      </c>
      <c r="E17" s="5">
        <v>29.5</v>
      </c>
      <c r="F17" s="5">
        <v>11.3</v>
      </c>
      <c r="G17" s="5">
        <v>12</v>
      </c>
      <c r="H17" s="5">
        <v>3.2</v>
      </c>
      <c r="I17" s="5">
        <v>79</v>
      </c>
    </row>
    <row r="18" spans="1:9">
      <c r="A18" s="6" t="s">
        <v>34</v>
      </c>
      <c r="B18" s="5">
        <v>31.8</v>
      </c>
      <c r="C18" s="5">
        <v>37.1</v>
      </c>
      <c r="D18" s="5">
        <v>2.4</v>
      </c>
      <c r="E18" s="5">
        <v>29.3</v>
      </c>
      <c r="F18" s="5">
        <v>12.3</v>
      </c>
      <c r="G18" s="5">
        <v>9.3000000000000007</v>
      </c>
      <c r="H18" s="5">
        <v>4.3</v>
      </c>
      <c r="I18" s="5">
        <v>78</v>
      </c>
    </row>
    <row r="19" spans="1:9">
      <c r="A19" s="6" t="s">
        <v>33</v>
      </c>
      <c r="B19" s="5">
        <v>28</v>
      </c>
      <c r="C19" s="5">
        <v>43.5</v>
      </c>
      <c r="D19" s="5">
        <v>3.7</v>
      </c>
      <c r="E19" s="5">
        <v>28.5</v>
      </c>
      <c r="F19" s="5">
        <v>15</v>
      </c>
      <c r="G19" s="5">
        <v>7.1</v>
      </c>
      <c r="H19" s="5">
        <v>6.2</v>
      </c>
      <c r="I19" s="5">
        <v>75.7</v>
      </c>
    </row>
    <row r="20" spans="1:9">
      <c r="A20" s="6" t="s">
        <v>32</v>
      </c>
      <c r="B20" s="5">
        <v>20.5</v>
      </c>
      <c r="C20" s="5">
        <v>87.2</v>
      </c>
      <c r="D20" s="5">
        <v>3.6</v>
      </c>
      <c r="E20" s="5">
        <v>14.3</v>
      </c>
      <c r="F20" s="5">
        <v>21</v>
      </c>
      <c r="G20" s="5">
        <v>0.9</v>
      </c>
      <c r="H20" s="5">
        <v>14.2</v>
      </c>
      <c r="I20" s="5">
        <v>68.2</v>
      </c>
    </row>
    <row r="21" spans="1:9">
      <c r="A21" s="6" t="s">
        <v>31</v>
      </c>
      <c r="B21" s="5">
        <v>18.5</v>
      </c>
      <c r="C21" s="5">
        <v>89.7</v>
      </c>
      <c r="D21" s="5">
        <v>2.1</v>
      </c>
      <c r="E21" s="5">
        <v>11.7</v>
      </c>
      <c r="F21" s="5">
        <v>23.8</v>
      </c>
      <c r="G21" s="5">
        <v>0.6</v>
      </c>
      <c r="H21" s="5">
        <v>17</v>
      </c>
      <c r="I21" s="5">
        <v>67.7</v>
      </c>
    </row>
    <row r="22" spans="1:9">
      <c r="A22" s="6" t="s">
        <v>30</v>
      </c>
      <c r="B22" s="5">
        <v>17.899999999999999</v>
      </c>
      <c r="C22" s="5">
        <v>90.9</v>
      </c>
      <c r="D22" s="5">
        <v>1.9</v>
      </c>
      <c r="E22" s="5">
        <v>10.3</v>
      </c>
      <c r="F22" s="5">
        <v>27</v>
      </c>
      <c r="G22" s="5">
        <v>0.4</v>
      </c>
      <c r="H22" s="5">
        <v>17</v>
      </c>
      <c r="I22" s="5">
        <v>67.599999999999994</v>
      </c>
    </row>
    <row r="23" spans="1:9">
      <c r="A23" s="6" t="s">
        <v>29</v>
      </c>
      <c r="B23" s="5">
        <v>15.9</v>
      </c>
      <c r="C23" s="5">
        <v>92</v>
      </c>
      <c r="D23" s="5">
        <v>1.8</v>
      </c>
      <c r="E23" s="5">
        <v>9.8000000000000007</v>
      </c>
      <c r="F23" s="5">
        <v>30</v>
      </c>
      <c r="G23" s="5">
        <v>0.3</v>
      </c>
      <c r="H23" s="5">
        <v>16.7</v>
      </c>
      <c r="I23" s="5">
        <v>67.400000000000006</v>
      </c>
    </row>
    <row r="24" spans="1:9">
      <c r="A24" s="6" t="s">
        <v>28</v>
      </c>
      <c r="B24" s="5">
        <v>15.7</v>
      </c>
      <c r="C24" s="5">
        <v>93.3</v>
      </c>
      <c r="D24" s="5">
        <v>1.6</v>
      </c>
      <c r="E24" s="5">
        <v>9.6</v>
      </c>
      <c r="F24" s="5">
        <v>32.5</v>
      </c>
      <c r="G24" s="5">
        <v>0.2</v>
      </c>
      <c r="H24" s="5">
        <v>15.3</v>
      </c>
      <c r="I24" s="5">
        <v>66</v>
      </c>
    </row>
    <row r="25" spans="1:9">
      <c r="A25" s="217" t="s">
        <v>1</v>
      </c>
      <c r="B25" s="217"/>
      <c r="C25" s="217"/>
      <c r="D25" s="217"/>
      <c r="E25" s="217"/>
      <c r="F25" s="217"/>
      <c r="G25" s="217"/>
      <c r="H25" s="217"/>
      <c r="I25" s="217"/>
    </row>
    <row r="26" spans="1:9">
      <c r="A26" s="6" t="s">
        <v>27</v>
      </c>
      <c r="B26" s="5">
        <v>49.4</v>
      </c>
      <c r="C26" s="5">
        <v>15.3</v>
      </c>
      <c r="D26" s="5">
        <v>0.1</v>
      </c>
      <c r="E26" s="5">
        <v>33.5</v>
      </c>
      <c r="F26" s="5">
        <v>15.1</v>
      </c>
      <c r="G26" s="5">
        <v>7</v>
      </c>
      <c r="H26" s="5">
        <v>0.4</v>
      </c>
      <c r="I26" s="5">
        <v>82.6</v>
      </c>
    </row>
    <row r="27" spans="1:9">
      <c r="A27" s="6" t="s">
        <v>26</v>
      </c>
      <c r="B27" s="5">
        <v>36.6</v>
      </c>
      <c r="C27" s="5">
        <v>23.3</v>
      </c>
      <c r="D27" s="5">
        <v>0.6</v>
      </c>
      <c r="E27" s="5">
        <v>30</v>
      </c>
      <c r="F27" s="5">
        <v>10.3</v>
      </c>
      <c r="G27" s="5">
        <v>16.399999999999999</v>
      </c>
      <c r="H27" s="5">
        <v>1.4</v>
      </c>
      <c r="I27" s="5">
        <v>80.8</v>
      </c>
    </row>
    <row r="28" spans="1:9">
      <c r="A28" s="6" t="s">
        <v>25</v>
      </c>
      <c r="B28" s="5">
        <v>31.4</v>
      </c>
      <c r="C28" s="5">
        <v>36.6</v>
      </c>
      <c r="D28" s="5">
        <v>2.5</v>
      </c>
      <c r="E28" s="5">
        <v>29.3</v>
      </c>
      <c r="F28" s="5">
        <v>12.7</v>
      </c>
      <c r="G28" s="5">
        <v>9.9</v>
      </c>
      <c r="H28" s="5">
        <v>4.4000000000000004</v>
      </c>
      <c r="I28" s="5">
        <v>77.8</v>
      </c>
    </row>
    <row r="29" spans="1:9">
      <c r="A29" s="6" t="s">
        <v>24</v>
      </c>
      <c r="B29" s="5">
        <v>19.600000000000001</v>
      </c>
      <c r="C29" s="5">
        <v>88.4</v>
      </c>
      <c r="D29" s="5">
        <v>2.9</v>
      </c>
      <c r="E29" s="5">
        <v>13</v>
      </c>
      <c r="F29" s="5">
        <v>22.3</v>
      </c>
      <c r="G29" s="5">
        <v>0.8</v>
      </c>
      <c r="H29" s="5">
        <v>15.5</v>
      </c>
      <c r="I29" s="5">
        <v>68</v>
      </c>
    </row>
    <row r="30" spans="1:9">
      <c r="A30" s="6" t="s">
        <v>23</v>
      </c>
      <c r="B30" s="5">
        <v>16.8</v>
      </c>
      <c r="C30" s="5">
        <v>91.8</v>
      </c>
      <c r="D30" s="5">
        <v>1.8</v>
      </c>
      <c r="E30" s="5">
        <v>10</v>
      </c>
      <c r="F30" s="5">
        <v>29.2</v>
      </c>
      <c r="G30" s="5">
        <v>0.3</v>
      </c>
      <c r="H30" s="5">
        <v>16.5</v>
      </c>
      <c r="I30" s="5">
        <v>67.2</v>
      </c>
    </row>
    <row r="31" spans="1:9">
      <c r="A31" s="217" t="s">
        <v>1</v>
      </c>
      <c r="B31" s="217"/>
      <c r="C31" s="217"/>
      <c r="D31" s="217"/>
      <c r="E31" s="217"/>
      <c r="F31" s="217"/>
      <c r="G31" s="217"/>
      <c r="H31" s="217"/>
      <c r="I31" s="217"/>
    </row>
    <row r="32" spans="1:9">
      <c r="A32" s="6" t="s">
        <v>22</v>
      </c>
      <c r="B32" s="5">
        <v>21.9</v>
      </c>
      <c r="C32" s="5">
        <v>59.6</v>
      </c>
      <c r="D32" s="5">
        <v>3.5</v>
      </c>
      <c r="E32" s="5">
        <v>22.3</v>
      </c>
      <c r="F32" s="5">
        <v>19.2</v>
      </c>
      <c r="G32" s="5">
        <v>6.7</v>
      </c>
      <c r="H32" s="5">
        <v>9.4</v>
      </c>
      <c r="I32" s="5">
        <v>73.099999999999994</v>
      </c>
    </row>
    <row r="33" spans="1:9">
      <c r="A33" s="6" t="s">
        <v>21</v>
      </c>
      <c r="B33" s="5">
        <v>31.2</v>
      </c>
      <c r="C33" s="5">
        <v>61.9</v>
      </c>
      <c r="D33" s="5">
        <v>0.4</v>
      </c>
      <c r="E33" s="5">
        <v>18.899999999999999</v>
      </c>
      <c r="F33" s="5">
        <v>18.2</v>
      </c>
      <c r="G33" s="5">
        <v>5.3</v>
      </c>
      <c r="H33" s="5">
        <v>9.9</v>
      </c>
      <c r="I33" s="5">
        <v>73.5</v>
      </c>
    </row>
    <row r="34" spans="1:9">
      <c r="A34" s="217" t="s">
        <v>1</v>
      </c>
      <c r="B34" s="217"/>
      <c r="C34" s="217"/>
      <c r="D34" s="217"/>
      <c r="E34" s="217"/>
      <c r="F34" s="217"/>
      <c r="G34" s="217"/>
      <c r="H34" s="217"/>
      <c r="I34" s="217"/>
    </row>
    <row r="35" spans="1:9">
      <c r="A35" s="6" t="s">
        <v>20</v>
      </c>
      <c r="B35" s="5">
        <v>21.8</v>
      </c>
      <c r="C35" s="5">
        <v>64.099999999999994</v>
      </c>
      <c r="D35" s="5">
        <v>2.1</v>
      </c>
      <c r="E35" s="5">
        <v>21.2</v>
      </c>
      <c r="F35" s="5">
        <v>21.5</v>
      </c>
      <c r="G35" s="5">
        <v>5.0999999999999996</v>
      </c>
      <c r="H35" s="5">
        <v>10.6</v>
      </c>
      <c r="I35" s="5">
        <v>72.3</v>
      </c>
    </row>
    <row r="36" spans="1:9">
      <c r="A36" s="6" t="s">
        <v>19</v>
      </c>
      <c r="B36" s="5">
        <v>33.9</v>
      </c>
      <c r="C36" s="5">
        <v>54.3</v>
      </c>
      <c r="D36" s="5">
        <v>2.5</v>
      </c>
      <c r="E36" s="5">
        <v>19.899999999999999</v>
      </c>
      <c r="F36" s="5">
        <v>11.7</v>
      </c>
      <c r="G36" s="5">
        <v>8.5</v>
      </c>
      <c r="H36" s="5">
        <v>8</v>
      </c>
      <c r="I36" s="5">
        <v>75.7</v>
      </c>
    </row>
    <row r="37" spans="1:9">
      <c r="A37" s="6" t="s">
        <v>18</v>
      </c>
      <c r="B37" s="5">
        <v>32.4</v>
      </c>
      <c r="C37" s="5">
        <v>48.3</v>
      </c>
      <c r="D37" s="5">
        <v>1.7</v>
      </c>
      <c r="E37" s="5">
        <v>13.9</v>
      </c>
      <c r="F37" s="5">
        <v>32.5</v>
      </c>
      <c r="G37" s="5">
        <v>7.1</v>
      </c>
      <c r="H37" s="5">
        <v>1.8</v>
      </c>
      <c r="I37" s="5">
        <v>86.1</v>
      </c>
    </row>
    <row r="38" spans="1:9">
      <c r="A38" s="6" t="s">
        <v>17</v>
      </c>
      <c r="B38" s="5">
        <v>35.700000000000003</v>
      </c>
      <c r="C38" s="5">
        <v>52.4</v>
      </c>
      <c r="D38" s="5">
        <v>0.7</v>
      </c>
      <c r="E38" s="5">
        <v>22.9</v>
      </c>
      <c r="F38" s="5">
        <v>18.399999999999999</v>
      </c>
      <c r="G38" s="5">
        <v>5.9</v>
      </c>
      <c r="H38" s="5">
        <v>6.5</v>
      </c>
      <c r="I38" s="5">
        <v>69.2</v>
      </c>
    </row>
    <row r="39" spans="1:9">
      <c r="A39" s="6" t="s">
        <v>16</v>
      </c>
      <c r="B39" s="5">
        <v>32.9</v>
      </c>
      <c r="C39" s="5">
        <v>43.9</v>
      </c>
      <c r="D39" s="5">
        <v>1.9</v>
      </c>
      <c r="E39" s="5">
        <v>22.7</v>
      </c>
      <c r="F39" s="5">
        <v>16.2</v>
      </c>
      <c r="G39" s="5">
        <v>9.1</v>
      </c>
      <c r="H39" s="5">
        <v>5.9</v>
      </c>
      <c r="I39" s="5">
        <v>75.2</v>
      </c>
    </row>
    <row r="40" spans="1:9">
      <c r="A40" s="6" t="s">
        <v>15</v>
      </c>
      <c r="B40" s="5">
        <v>27.3</v>
      </c>
      <c r="C40" s="5">
        <v>49.1</v>
      </c>
      <c r="D40" s="5">
        <v>1.8</v>
      </c>
      <c r="E40" s="5">
        <v>27.3</v>
      </c>
      <c r="F40" s="5">
        <v>10.9</v>
      </c>
      <c r="G40" s="5">
        <v>7.3</v>
      </c>
      <c r="H40" s="5">
        <v>10.9</v>
      </c>
      <c r="I40" s="5">
        <v>72.7</v>
      </c>
    </row>
    <row r="41" spans="1:9">
      <c r="A41" s="6" t="s">
        <v>11</v>
      </c>
      <c r="B41" s="5">
        <v>26.7</v>
      </c>
      <c r="C41" s="5">
        <v>56.7</v>
      </c>
      <c r="D41" s="5" t="s">
        <v>10</v>
      </c>
      <c r="E41" s="5">
        <v>13.3</v>
      </c>
      <c r="F41" s="5">
        <v>20</v>
      </c>
      <c r="G41" s="5">
        <v>3.3</v>
      </c>
      <c r="H41" s="5">
        <v>3.3</v>
      </c>
      <c r="I41" s="5">
        <v>50</v>
      </c>
    </row>
    <row r="42" spans="1:9">
      <c r="A42" s="217" t="s">
        <v>1</v>
      </c>
      <c r="B42" s="217"/>
      <c r="C42" s="217"/>
      <c r="D42" s="217"/>
      <c r="E42" s="217"/>
      <c r="F42" s="217"/>
      <c r="G42" s="217"/>
      <c r="H42" s="217"/>
      <c r="I42" s="217"/>
    </row>
    <row r="43" spans="1:9">
      <c r="A43" s="6" t="s">
        <v>14</v>
      </c>
      <c r="B43" s="5">
        <v>47.5</v>
      </c>
      <c r="C43" s="5">
        <v>44.7</v>
      </c>
      <c r="D43" s="5">
        <v>0.4</v>
      </c>
      <c r="E43" s="5">
        <v>12.6</v>
      </c>
      <c r="F43" s="5">
        <v>10</v>
      </c>
      <c r="G43" s="5">
        <v>14.4</v>
      </c>
      <c r="H43" s="5">
        <v>6.2</v>
      </c>
      <c r="I43" s="5">
        <v>71</v>
      </c>
    </row>
    <row r="44" spans="1:9">
      <c r="A44" s="6" t="s">
        <v>13</v>
      </c>
      <c r="B44" s="5">
        <v>34</v>
      </c>
      <c r="C44" s="5">
        <v>50.8</v>
      </c>
      <c r="D44" s="5">
        <v>1.6</v>
      </c>
      <c r="E44" s="5">
        <v>16.2</v>
      </c>
      <c r="F44" s="5">
        <v>14.3</v>
      </c>
      <c r="G44" s="5">
        <v>8.5</v>
      </c>
      <c r="H44" s="5">
        <v>13.5</v>
      </c>
      <c r="I44" s="5">
        <v>72.2</v>
      </c>
    </row>
    <row r="45" spans="1:9">
      <c r="A45" s="6" t="s">
        <v>12</v>
      </c>
      <c r="B45" s="5">
        <v>23.9</v>
      </c>
      <c r="C45" s="5">
        <v>62.5</v>
      </c>
      <c r="D45" s="5">
        <v>2.2999999999999998</v>
      </c>
      <c r="E45" s="5">
        <v>21.8</v>
      </c>
      <c r="F45" s="5">
        <v>19.7</v>
      </c>
      <c r="G45" s="5">
        <v>5.4</v>
      </c>
      <c r="H45" s="5">
        <v>9.3000000000000007</v>
      </c>
      <c r="I45" s="5">
        <v>73.5</v>
      </c>
    </row>
    <row r="46" spans="1:9">
      <c r="A46" s="6" t="s">
        <v>11</v>
      </c>
      <c r="B46" s="5">
        <v>25.8</v>
      </c>
      <c r="C46" s="5">
        <v>54.8</v>
      </c>
      <c r="D46" s="5" t="s">
        <v>10</v>
      </c>
      <c r="E46" s="5">
        <v>16.100000000000001</v>
      </c>
      <c r="F46" s="5">
        <v>19.399999999999999</v>
      </c>
      <c r="G46" s="5">
        <v>3.2</v>
      </c>
      <c r="H46" s="5">
        <v>3.2</v>
      </c>
      <c r="I46" s="5">
        <v>51.6</v>
      </c>
    </row>
    <row r="47" spans="1:9">
      <c r="A47" s="217" t="s">
        <v>1</v>
      </c>
      <c r="B47" s="217"/>
      <c r="C47" s="217"/>
      <c r="D47" s="217"/>
      <c r="E47" s="217"/>
      <c r="F47" s="217"/>
      <c r="G47" s="217"/>
      <c r="H47" s="217"/>
      <c r="I47" s="217"/>
    </row>
    <row r="48" spans="1:9">
      <c r="A48" s="6" t="s">
        <v>9</v>
      </c>
      <c r="B48" s="5">
        <v>28.7</v>
      </c>
      <c r="C48" s="5">
        <v>62.2</v>
      </c>
      <c r="D48" s="5">
        <v>2.4</v>
      </c>
      <c r="E48" s="5">
        <v>18.8</v>
      </c>
      <c r="F48" s="5">
        <v>17.5</v>
      </c>
      <c r="G48" s="5">
        <v>5.5</v>
      </c>
      <c r="H48" s="5">
        <v>10.4</v>
      </c>
      <c r="I48" s="5">
        <v>73.400000000000006</v>
      </c>
    </row>
    <row r="49" spans="1:9">
      <c r="A49" s="6" t="s">
        <v>8</v>
      </c>
      <c r="B49" s="5">
        <v>24.3</v>
      </c>
      <c r="C49" s="5">
        <v>64.7</v>
      </c>
      <c r="D49" s="5">
        <v>1.9</v>
      </c>
      <c r="E49" s="5">
        <v>17.600000000000001</v>
      </c>
      <c r="F49" s="5">
        <v>19.899999999999999</v>
      </c>
      <c r="G49" s="5">
        <v>7.2</v>
      </c>
      <c r="H49" s="5">
        <v>10</v>
      </c>
      <c r="I49" s="5">
        <v>72.2</v>
      </c>
    </row>
    <row r="50" spans="1:9">
      <c r="A50" s="6" t="s">
        <v>7</v>
      </c>
      <c r="B50" s="5">
        <v>22.5</v>
      </c>
      <c r="C50" s="5">
        <v>42.6</v>
      </c>
      <c r="D50" s="5">
        <v>1.9</v>
      </c>
      <c r="E50" s="5">
        <v>33.9</v>
      </c>
      <c r="F50" s="5">
        <v>18</v>
      </c>
      <c r="G50" s="5">
        <v>7.5</v>
      </c>
      <c r="H50" s="5">
        <v>5.7</v>
      </c>
      <c r="I50" s="5">
        <v>76.2</v>
      </c>
    </row>
    <row r="51" spans="1:9">
      <c r="A51" s="6" t="s">
        <v>6</v>
      </c>
      <c r="B51" s="5">
        <v>15.4</v>
      </c>
      <c r="C51" s="5">
        <v>37.5</v>
      </c>
      <c r="D51" s="5">
        <v>1.9</v>
      </c>
      <c r="E51" s="5">
        <v>46.6</v>
      </c>
      <c r="F51" s="5">
        <v>17</v>
      </c>
      <c r="G51" s="5">
        <v>5.7</v>
      </c>
      <c r="H51" s="5">
        <v>4.5999999999999996</v>
      </c>
      <c r="I51" s="5">
        <v>76.3</v>
      </c>
    </row>
    <row r="52" spans="1:9">
      <c r="A52" s="6" t="s">
        <v>5</v>
      </c>
      <c r="B52" s="5">
        <v>23</v>
      </c>
      <c r="C52" s="5">
        <v>62.5</v>
      </c>
      <c r="D52" s="5">
        <v>2.5</v>
      </c>
      <c r="E52" s="5">
        <v>20.7</v>
      </c>
      <c r="F52" s="5">
        <v>20.399999999999999</v>
      </c>
      <c r="G52" s="5">
        <v>5.9</v>
      </c>
      <c r="H52" s="5">
        <v>9.6999999999999993</v>
      </c>
      <c r="I52" s="5">
        <v>73.7</v>
      </c>
    </row>
    <row r="53" spans="1:9">
      <c r="A53" s="6" t="s">
        <v>4</v>
      </c>
      <c r="B53" s="5">
        <v>23.8</v>
      </c>
      <c r="C53" s="5">
        <v>60.7</v>
      </c>
      <c r="D53" s="5">
        <v>2.1</v>
      </c>
      <c r="E53" s="5">
        <v>23.9</v>
      </c>
      <c r="F53" s="5">
        <v>21.6</v>
      </c>
      <c r="G53" s="5">
        <v>4.4000000000000004</v>
      </c>
      <c r="H53" s="5">
        <v>9</v>
      </c>
      <c r="I53" s="5">
        <v>73</v>
      </c>
    </row>
    <row r="54" spans="1:9">
      <c r="A54" s="6" t="s">
        <v>3</v>
      </c>
      <c r="B54" s="5">
        <v>25.1</v>
      </c>
      <c r="C54" s="5">
        <v>60.3</v>
      </c>
      <c r="D54" s="5">
        <v>2.6</v>
      </c>
      <c r="E54" s="5">
        <v>19.600000000000001</v>
      </c>
      <c r="F54" s="5">
        <v>19.399999999999999</v>
      </c>
      <c r="G54" s="5">
        <v>7</v>
      </c>
      <c r="H54" s="5">
        <v>9.4</v>
      </c>
      <c r="I54" s="5">
        <v>71.900000000000006</v>
      </c>
    </row>
    <row r="55" spans="1:9">
      <c r="A55" s="217" t="s">
        <v>1</v>
      </c>
      <c r="B55" s="217"/>
      <c r="C55" s="217"/>
      <c r="D55" s="217"/>
      <c r="E55" s="217"/>
      <c r="F55" s="217"/>
      <c r="G55" s="217"/>
      <c r="H55" s="217"/>
      <c r="I55" s="217"/>
    </row>
    <row r="56" spans="1:9">
      <c r="A56" s="6" t="s">
        <v>2</v>
      </c>
      <c r="B56" s="5">
        <v>25.9</v>
      </c>
      <c r="C56" s="5">
        <v>60.6</v>
      </c>
      <c r="D56" s="5">
        <v>2.2000000000000002</v>
      </c>
      <c r="E56" s="5">
        <v>20.9</v>
      </c>
      <c r="F56" s="5">
        <v>18.7</v>
      </c>
      <c r="G56" s="5">
        <v>6.1</v>
      </c>
      <c r="H56" s="5">
        <v>9.6</v>
      </c>
      <c r="I56" s="5">
        <v>73.3</v>
      </c>
    </row>
    <row r="57" spans="1:9">
      <c r="A57" s="217" t="s">
        <v>1</v>
      </c>
      <c r="B57" s="217"/>
      <c r="C57" s="217"/>
      <c r="D57" s="217"/>
      <c r="E57" s="217"/>
      <c r="F57" s="217"/>
      <c r="G57" s="217"/>
      <c r="H57" s="217"/>
      <c r="I57" s="217"/>
    </row>
    <row r="58" spans="1:9" s="2" customFormat="1">
      <c r="A58" s="4" t="s">
        <v>0</v>
      </c>
      <c r="B58" s="3">
        <v>89113</v>
      </c>
      <c r="C58" s="3">
        <v>208534</v>
      </c>
      <c r="D58" s="3">
        <v>7448</v>
      </c>
      <c r="E58" s="3">
        <v>71776</v>
      </c>
      <c r="F58" s="3">
        <v>64494</v>
      </c>
      <c r="G58" s="3">
        <v>21005</v>
      </c>
      <c r="H58" s="3">
        <v>33020</v>
      </c>
      <c r="I58" s="3">
        <v>252134</v>
      </c>
    </row>
  </sheetData>
  <mergeCells count="7">
    <mergeCell ref="A57:I57"/>
    <mergeCell ref="A25:I25"/>
    <mergeCell ref="A31:I31"/>
    <mergeCell ref="A34:I34"/>
    <mergeCell ref="A42:I42"/>
    <mergeCell ref="A47:I47"/>
    <mergeCell ref="A55:I55"/>
  </mergeCells>
  <pageMargins left="0.08" right="0.08" top="1" bottom="1" header="0.5" footer="0.5"/>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6"/>
  <sheetViews>
    <sheetView topLeftCell="A34" zoomScaleNormal="100" workbookViewId="0">
      <selection activeCell="C4" sqref="C4"/>
    </sheetView>
  </sheetViews>
  <sheetFormatPr defaultColWidth="9.140625" defaultRowHeight="15"/>
  <cols>
    <col min="1" max="1" width="26.85546875" style="1" customWidth="1"/>
    <col min="2" max="27" width="17.85546875" style="1" bestFit="1" customWidth="1"/>
    <col min="28" max="16384" width="9.140625" style="1"/>
  </cols>
  <sheetData>
    <row r="1" spans="1:27" s="10" customFormat="1" ht="14.1" customHeight="1">
      <c r="A1" s="10" t="s">
        <v>84</v>
      </c>
    </row>
    <row r="2" spans="1:27" s="10" customFormat="1" ht="14.1" customHeight="1">
      <c r="A2" s="10" t="s">
        <v>83</v>
      </c>
    </row>
    <row r="3" spans="1:27" s="9" customFormat="1" ht="14.1" customHeight="1">
      <c r="A3" s="9" t="s">
        <v>724</v>
      </c>
    </row>
    <row r="4" spans="1:27" ht="14.1" customHeight="1"/>
    <row r="5" spans="1:27" ht="26.25">
      <c r="A5" s="8" t="s">
        <v>55</v>
      </c>
      <c r="B5" s="7" t="s">
        <v>82</v>
      </c>
      <c r="C5" s="7" t="s">
        <v>81</v>
      </c>
      <c r="D5" s="7" t="s">
        <v>80</v>
      </c>
      <c r="E5" s="7" t="s">
        <v>79</v>
      </c>
      <c r="F5" s="7" t="s">
        <v>78</v>
      </c>
      <c r="G5" s="7" t="s">
        <v>77</v>
      </c>
      <c r="H5" s="7" t="s">
        <v>76</v>
      </c>
      <c r="I5" s="7" t="s">
        <v>75</v>
      </c>
      <c r="J5" s="7" t="s">
        <v>74</v>
      </c>
      <c r="K5" s="7" t="s">
        <v>73</v>
      </c>
      <c r="L5" s="7" t="s">
        <v>72</v>
      </c>
      <c r="M5" s="7" t="s">
        <v>71</v>
      </c>
      <c r="N5" s="7" t="s">
        <v>70</v>
      </c>
      <c r="O5" s="7" t="s">
        <v>69</v>
      </c>
      <c r="P5" s="7" t="s">
        <v>68</v>
      </c>
      <c r="Q5" s="7" t="s">
        <v>67</v>
      </c>
      <c r="R5" s="7" t="s">
        <v>66</v>
      </c>
      <c r="S5" s="7" t="s">
        <v>65</v>
      </c>
      <c r="T5" s="7" t="s">
        <v>64</v>
      </c>
      <c r="U5" s="7" t="s">
        <v>63</v>
      </c>
      <c r="V5" s="7" t="s">
        <v>62</v>
      </c>
      <c r="W5" s="7" t="s">
        <v>61</v>
      </c>
      <c r="X5" s="7" t="s">
        <v>60</v>
      </c>
      <c r="Y5" s="7" t="s">
        <v>59</v>
      </c>
      <c r="Z5" s="7" t="s">
        <v>58</v>
      </c>
      <c r="AA5" s="7" t="s">
        <v>49</v>
      </c>
    </row>
    <row r="6" spans="1:27">
      <c r="A6" s="6" t="s">
        <v>46</v>
      </c>
      <c r="B6" s="5">
        <v>2.2999999999999998</v>
      </c>
      <c r="C6" s="5">
        <v>0.9</v>
      </c>
      <c r="D6" s="5">
        <v>3.9</v>
      </c>
      <c r="E6" s="5">
        <v>1.3</v>
      </c>
      <c r="F6" s="5">
        <v>0.6</v>
      </c>
      <c r="G6" s="5">
        <v>36</v>
      </c>
      <c r="H6" s="5">
        <v>0.5</v>
      </c>
      <c r="I6" s="5">
        <v>1.3</v>
      </c>
      <c r="J6" s="5">
        <v>0.4</v>
      </c>
      <c r="K6" s="5">
        <v>0.3</v>
      </c>
      <c r="L6" s="5" t="s">
        <v>10</v>
      </c>
      <c r="M6" s="5">
        <v>1</v>
      </c>
      <c r="N6" s="5">
        <v>0.9</v>
      </c>
      <c r="O6" s="5">
        <v>2.2000000000000002</v>
      </c>
      <c r="P6" s="5">
        <v>0.1</v>
      </c>
      <c r="Q6" s="5" t="s">
        <v>10</v>
      </c>
      <c r="R6" s="5">
        <v>0.3</v>
      </c>
      <c r="S6" s="5">
        <v>5.4</v>
      </c>
      <c r="T6" s="5">
        <v>3.9</v>
      </c>
      <c r="U6" s="5">
        <v>11</v>
      </c>
      <c r="V6" s="5">
        <v>1.7</v>
      </c>
      <c r="W6" s="5" t="s">
        <v>10</v>
      </c>
      <c r="X6" s="5">
        <v>0.5</v>
      </c>
      <c r="Y6" s="5">
        <v>1.2</v>
      </c>
      <c r="Z6" s="5">
        <v>9.1</v>
      </c>
      <c r="AA6" s="5">
        <v>38.700000000000003</v>
      </c>
    </row>
    <row r="7" spans="1:27">
      <c r="A7" s="6" t="s">
        <v>45</v>
      </c>
      <c r="B7" s="5">
        <v>1</v>
      </c>
      <c r="C7" s="5">
        <v>0.4</v>
      </c>
      <c r="D7" s="5">
        <v>4.2</v>
      </c>
      <c r="E7" s="5">
        <v>1</v>
      </c>
      <c r="F7" s="5">
        <v>0.4</v>
      </c>
      <c r="G7" s="5">
        <v>41</v>
      </c>
      <c r="H7" s="5">
        <v>0.4</v>
      </c>
      <c r="I7" s="5">
        <v>2.2000000000000002</v>
      </c>
      <c r="J7" s="5">
        <v>0.4</v>
      </c>
      <c r="K7" s="5">
        <v>0.2</v>
      </c>
      <c r="L7" s="5">
        <v>0.2</v>
      </c>
      <c r="M7" s="5">
        <v>0.4</v>
      </c>
      <c r="N7" s="5">
        <v>0.4</v>
      </c>
      <c r="O7" s="5">
        <v>3.4</v>
      </c>
      <c r="P7" s="5">
        <v>0.4</v>
      </c>
      <c r="Q7" s="5" t="s">
        <v>10</v>
      </c>
      <c r="R7" s="5" t="s">
        <v>10</v>
      </c>
      <c r="S7" s="5">
        <v>3</v>
      </c>
      <c r="T7" s="5">
        <v>1.6</v>
      </c>
      <c r="U7" s="5">
        <v>7.2</v>
      </c>
      <c r="V7" s="5">
        <v>0.4</v>
      </c>
      <c r="W7" s="5">
        <v>0.2</v>
      </c>
      <c r="X7" s="5" t="s">
        <v>10</v>
      </c>
      <c r="Y7" s="5">
        <v>0.2</v>
      </c>
      <c r="Z7" s="5">
        <v>9.1999999999999993</v>
      </c>
      <c r="AA7" s="5">
        <v>32.799999999999997</v>
      </c>
    </row>
    <row r="8" spans="1:27">
      <c r="A8" s="6" t="s">
        <v>44</v>
      </c>
      <c r="B8" s="5">
        <v>1.3</v>
      </c>
      <c r="C8" s="5">
        <v>0.6</v>
      </c>
      <c r="D8" s="5">
        <v>3.6</v>
      </c>
      <c r="E8" s="5">
        <v>1.3</v>
      </c>
      <c r="F8" s="5">
        <v>0.9</v>
      </c>
      <c r="G8" s="5">
        <v>48.2</v>
      </c>
      <c r="H8" s="5">
        <v>0.4</v>
      </c>
      <c r="I8" s="5">
        <v>2.2000000000000002</v>
      </c>
      <c r="J8" s="5">
        <v>0.3</v>
      </c>
      <c r="K8" s="5" t="s">
        <v>10</v>
      </c>
      <c r="L8" s="5">
        <v>0.1</v>
      </c>
      <c r="M8" s="5">
        <v>0.3</v>
      </c>
      <c r="N8" s="5">
        <v>0.3</v>
      </c>
      <c r="O8" s="5">
        <v>2</v>
      </c>
      <c r="P8" s="5">
        <v>0.1</v>
      </c>
      <c r="Q8" s="5">
        <v>0.1</v>
      </c>
      <c r="R8" s="5" t="s">
        <v>10</v>
      </c>
      <c r="S8" s="5">
        <v>2.6</v>
      </c>
      <c r="T8" s="5">
        <v>1</v>
      </c>
      <c r="U8" s="5">
        <v>6</v>
      </c>
      <c r="V8" s="5">
        <v>0.1</v>
      </c>
      <c r="W8" s="5">
        <v>0.1</v>
      </c>
      <c r="X8" s="5" t="s">
        <v>10</v>
      </c>
      <c r="Y8" s="5" t="s">
        <v>10</v>
      </c>
      <c r="Z8" s="5">
        <v>6.9</v>
      </c>
      <c r="AA8" s="5">
        <v>33</v>
      </c>
    </row>
    <row r="9" spans="1:27">
      <c r="A9" s="6" t="s">
        <v>43</v>
      </c>
      <c r="B9" s="5">
        <v>1.7</v>
      </c>
      <c r="C9" s="5">
        <v>0.5</v>
      </c>
      <c r="D9" s="5">
        <v>4.2</v>
      </c>
      <c r="E9" s="5">
        <v>0.6</v>
      </c>
      <c r="F9" s="5">
        <v>0.7</v>
      </c>
      <c r="G9" s="5">
        <v>55.8</v>
      </c>
      <c r="H9" s="5">
        <v>0.5</v>
      </c>
      <c r="I9" s="5">
        <v>2.2000000000000002</v>
      </c>
      <c r="J9" s="5">
        <v>0.7</v>
      </c>
      <c r="K9" s="5">
        <v>0.7</v>
      </c>
      <c r="L9" s="5">
        <v>0.3</v>
      </c>
      <c r="M9" s="5">
        <v>0.5</v>
      </c>
      <c r="N9" s="5">
        <v>1.4</v>
      </c>
      <c r="O9" s="5">
        <v>1.5</v>
      </c>
      <c r="P9" s="5">
        <v>0.2</v>
      </c>
      <c r="Q9" s="5">
        <v>0.3</v>
      </c>
      <c r="R9" s="5">
        <v>0.5</v>
      </c>
      <c r="S9" s="5">
        <v>2.2999999999999998</v>
      </c>
      <c r="T9" s="5">
        <v>0.8</v>
      </c>
      <c r="U9" s="5">
        <v>5.7</v>
      </c>
      <c r="V9" s="5">
        <v>0.9</v>
      </c>
      <c r="W9" s="5">
        <v>0.2</v>
      </c>
      <c r="X9" s="5" t="s">
        <v>10</v>
      </c>
      <c r="Y9" s="5">
        <v>0.8</v>
      </c>
      <c r="Z9" s="5">
        <v>4.8</v>
      </c>
      <c r="AA9" s="5">
        <v>27.2</v>
      </c>
    </row>
    <row r="10" spans="1:27">
      <c r="A10" s="6" t="s">
        <v>42</v>
      </c>
      <c r="B10" s="5">
        <v>5.0999999999999996</v>
      </c>
      <c r="C10" s="5">
        <v>1.2</v>
      </c>
      <c r="D10" s="5">
        <v>4.3</v>
      </c>
      <c r="E10" s="5">
        <v>1.2</v>
      </c>
      <c r="F10" s="5">
        <v>0.6</v>
      </c>
      <c r="G10" s="5">
        <v>70.400000000000006</v>
      </c>
      <c r="H10" s="5">
        <v>0.4</v>
      </c>
      <c r="I10" s="5">
        <v>4.5999999999999996</v>
      </c>
      <c r="J10" s="5">
        <v>1</v>
      </c>
      <c r="K10" s="5">
        <v>1.1000000000000001</v>
      </c>
      <c r="L10" s="5">
        <v>0.7</v>
      </c>
      <c r="M10" s="5">
        <v>0.6</v>
      </c>
      <c r="N10" s="5">
        <v>4.3</v>
      </c>
      <c r="O10" s="5">
        <v>2.1</v>
      </c>
      <c r="P10" s="5">
        <v>0.3</v>
      </c>
      <c r="Q10" s="5">
        <v>0.3</v>
      </c>
      <c r="R10" s="5">
        <v>1.2</v>
      </c>
      <c r="S10" s="5">
        <v>1.3</v>
      </c>
      <c r="T10" s="5">
        <v>0.5</v>
      </c>
      <c r="U10" s="5">
        <v>3.7</v>
      </c>
      <c r="V10" s="5">
        <v>1</v>
      </c>
      <c r="W10" s="5">
        <v>0.1</v>
      </c>
      <c r="X10" s="5">
        <v>0.5</v>
      </c>
      <c r="Y10" s="5">
        <v>0.5</v>
      </c>
      <c r="Z10" s="5">
        <v>2.4</v>
      </c>
      <c r="AA10" s="5">
        <v>16.899999999999999</v>
      </c>
    </row>
    <row r="11" spans="1:27">
      <c r="A11" s="6" t="s">
        <v>41</v>
      </c>
      <c r="B11" s="5">
        <v>6.3</v>
      </c>
      <c r="C11" s="5">
        <v>1.4</v>
      </c>
      <c r="D11" s="5">
        <v>4.4000000000000004</v>
      </c>
      <c r="E11" s="5">
        <v>1.1000000000000001</v>
      </c>
      <c r="F11" s="5">
        <v>1.5</v>
      </c>
      <c r="G11" s="5">
        <v>76.5</v>
      </c>
      <c r="H11" s="5">
        <v>0.8</v>
      </c>
      <c r="I11" s="5">
        <v>9.5</v>
      </c>
      <c r="J11" s="5">
        <v>1.4</v>
      </c>
      <c r="K11" s="5">
        <v>1.1000000000000001</v>
      </c>
      <c r="L11" s="5">
        <v>2.8</v>
      </c>
      <c r="M11" s="5">
        <v>0.7</v>
      </c>
      <c r="N11" s="5">
        <v>5.9</v>
      </c>
      <c r="O11" s="5">
        <v>1.7</v>
      </c>
      <c r="P11" s="5">
        <v>0.7</v>
      </c>
      <c r="Q11" s="5">
        <v>0.8</v>
      </c>
      <c r="R11" s="5">
        <v>2.7</v>
      </c>
      <c r="S11" s="5">
        <v>2.2000000000000002</v>
      </c>
      <c r="T11" s="5">
        <v>1.2</v>
      </c>
      <c r="U11" s="5">
        <v>4.8</v>
      </c>
      <c r="V11" s="5">
        <v>1.5</v>
      </c>
      <c r="W11" s="5">
        <v>0.1</v>
      </c>
      <c r="X11" s="5">
        <v>1</v>
      </c>
      <c r="Y11" s="5">
        <v>0.4</v>
      </c>
      <c r="Z11" s="5">
        <v>2.2999999999999998</v>
      </c>
      <c r="AA11" s="5">
        <v>11.7</v>
      </c>
    </row>
    <row r="12" spans="1:27">
      <c r="A12" s="6" t="s">
        <v>40</v>
      </c>
      <c r="B12" s="5">
        <v>8.6</v>
      </c>
      <c r="C12" s="5">
        <v>2.2999999999999998</v>
      </c>
      <c r="D12" s="5">
        <v>5.2</v>
      </c>
      <c r="E12" s="5">
        <v>1.9</v>
      </c>
      <c r="F12" s="5">
        <v>2.4</v>
      </c>
      <c r="G12" s="5">
        <v>80.900000000000006</v>
      </c>
      <c r="H12" s="5">
        <v>1.2</v>
      </c>
      <c r="I12" s="5">
        <v>23.4</v>
      </c>
      <c r="J12" s="5">
        <v>2.7</v>
      </c>
      <c r="K12" s="5">
        <v>1.6</v>
      </c>
      <c r="L12" s="5">
        <v>7.1</v>
      </c>
      <c r="M12" s="5">
        <v>0.9</v>
      </c>
      <c r="N12" s="5">
        <v>7.3</v>
      </c>
      <c r="O12" s="5">
        <v>1.3</v>
      </c>
      <c r="P12" s="5">
        <v>0.4</v>
      </c>
      <c r="Q12" s="5">
        <v>1.3</v>
      </c>
      <c r="R12" s="5">
        <v>3.1</v>
      </c>
      <c r="S12" s="5">
        <v>1.7</v>
      </c>
      <c r="T12" s="5">
        <v>0.9</v>
      </c>
      <c r="U12" s="5">
        <v>4.9000000000000004</v>
      </c>
      <c r="V12" s="5">
        <v>1.7</v>
      </c>
      <c r="W12" s="5">
        <v>0.2</v>
      </c>
      <c r="X12" s="5">
        <v>1.1000000000000001</v>
      </c>
      <c r="Y12" s="5">
        <v>0.4</v>
      </c>
      <c r="Z12" s="5">
        <v>1.2</v>
      </c>
      <c r="AA12" s="5">
        <v>7.8</v>
      </c>
    </row>
    <row r="13" spans="1:27">
      <c r="A13" s="6" t="s">
        <v>39</v>
      </c>
      <c r="B13" s="5">
        <v>10.9</v>
      </c>
      <c r="C13" s="5">
        <v>3.7</v>
      </c>
      <c r="D13" s="5">
        <v>5.9</v>
      </c>
      <c r="E13" s="5">
        <v>2.9</v>
      </c>
      <c r="F13" s="5">
        <v>4.4000000000000004</v>
      </c>
      <c r="G13" s="5">
        <v>83.1</v>
      </c>
      <c r="H13" s="5">
        <v>2.4</v>
      </c>
      <c r="I13" s="5">
        <v>30.9</v>
      </c>
      <c r="J13" s="5">
        <v>4</v>
      </c>
      <c r="K13" s="5">
        <v>2.8</v>
      </c>
      <c r="L13" s="5">
        <v>9.6999999999999993</v>
      </c>
      <c r="M13" s="5">
        <v>1.4</v>
      </c>
      <c r="N13" s="5">
        <v>8.3000000000000007</v>
      </c>
      <c r="O13" s="5">
        <v>1.8</v>
      </c>
      <c r="P13" s="5">
        <v>0.6</v>
      </c>
      <c r="Q13" s="5">
        <v>1.7</v>
      </c>
      <c r="R13" s="5">
        <v>3.1</v>
      </c>
      <c r="S13" s="5">
        <v>2.2000000000000002</v>
      </c>
      <c r="T13" s="5">
        <v>1</v>
      </c>
      <c r="U13" s="5">
        <v>4.8</v>
      </c>
      <c r="V13" s="5">
        <v>1.9</v>
      </c>
      <c r="W13" s="5">
        <v>0.2</v>
      </c>
      <c r="X13" s="5">
        <v>1.3</v>
      </c>
      <c r="Y13" s="5">
        <v>0.5</v>
      </c>
      <c r="Z13" s="5">
        <v>0.9</v>
      </c>
      <c r="AA13" s="5">
        <v>5.5</v>
      </c>
    </row>
    <row r="14" spans="1:27">
      <c r="A14" s="6" t="s">
        <v>38</v>
      </c>
      <c r="B14" s="5">
        <v>13.8</v>
      </c>
      <c r="C14" s="5">
        <v>4.7</v>
      </c>
      <c r="D14" s="5">
        <v>6.9</v>
      </c>
      <c r="E14" s="5">
        <v>3.3</v>
      </c>
      <c r="F14" s="5">
        <v>5.3</v>
      </c>
      <c r="G14" s="5">
        <v>85.1</v>
      </c>
      <c r="H14" s="5">
        <v>2.7</v>
      </c>
      <c r="I14" s="5">
        <v>34.1</v>
      </c>
      <c r="J14" s="5">
        <v>6.1</v>
      </c>
      <c r="K14" s="5">
        <v>3</v>
      </c>
      <c r="L14" s="5">
        <v>10.199999999999999</v>
      </c>
      <c r="M14" s="5">
        <v>2.2999999999999998</v>
      </c>
      <c r="N14" s="5">
        <v>8</v>
      </c>
      <c r="O14" s="5">
        <v>1.9</v>
      </c>
      <c r="P14" s="5">
        <v>0.5</v>
      </c>
      <c r="Q14" s="5">
        <v>2.2999999999999998</v>
      </c>
      <c r="R14" s="5">
        <v>2.9</v>
      </c>
      <c r="S14" s="5">
        <v>2.2999999999999998</v>
      </c>
      <c r="T14" s="5">
        <v>1.1000000000000001</v>
      </c>
      <c r="U14" s="5">
        <v>5</v>
      </c>
      <c r="V14" s="5">
        <v>2.2000000000000002</v>
      </c>
      <c r="W14" s="5">
        <v>0.3</v>
      </c>
      <c r="X14" s="5">
        <v>1.6</v>
      </c>
      <c r="Y14" s="5">
        <v>0.4</v>
      </c>
      <c r="Z14" s="5">
        <v>0.5</v>
      </c>
      <c r="AA14" s="5">
        <v>3.8</v>
      </c>
    </row>
    <row r="15" spans="1:27">
      <c r="A15" s="6" t="s">
        <v>37</v>
      </c>
      <c r="B15" s="5">
        <v>17</v>
      </c>
      <c r="C15" s="5">
        <v>6.8</v>
      </c>
      <c r="D15" s="5">
        <v>7.9</v>
      </c>
      <c r="E15" s="5">
        <v>4.3</v>
      </c>
      <c r="F15" s="5">
        <v>6.4</v>
      </c>
      <c r="G15" s="5">
        <v>85.6</v>
      </c>
      <c r="H15" s="5">
        <v>3.4</v>
      </c>
      <c r="I15" s="5">
        <v>36</v>
      </c>
      <c r="J15" s="5">
        <v>8.1</v>
      </c>
      <c r="K15" s="5">
        <v>3.8</v>
      </c>
      <c r="L15" s="5">
        <v>10.6</v>
      </c>
      <c r="M15" s="5">
        <v>2.9</v>
      </c>
      <c r="N15" s="5">
        <v>8.4</v>
      </c>
      <c r="O15" s="5">
        <v>2.4</v>
      </c>
      <c r="P15" s="5">
        <v>0.6</v>
      </c>
      <c r="Q15" s="5">
        <v>2.7</v>
      </c>
      <c r="R15" s="5">
        <v>3.1</v>
      </c>
      <c r="S15" s="5">
        <v>3</v>
      </c>
      <c r="T15" s="5">
        <v>1.4</v>
      </c>
      <c r="U15" s="5">
        <v>5.9</v>
      </c>
      <c r="V15" s="5">
        <v>2.9</v>
      </c>
      <c r="W15" s="5">
        <v>0.2</v>
      </c>
      <c r="X15" s="5">
        <v>2.2000000000000002</v>
      </c>
      <c r="Y15" s="5">
        <v>0.5</v>
      </c>
      <c r="Z15" s="5">
        <v>0.5</v>
      </c>
      <c r="AA15" s="5">
        <v>3.2</v>
      </c>
    </row>
    <row r="16" spans="1:27">
      <c r="A16" s="6" t="s">
        <v>36</v>
      </c>
      <c r="B16" s="5">
        <v>20.399999999999999</v>
      </c>
      <c r="C16" s="5">
        <v>9.6</v>
      </c>
      <c r="D16" s="5">
        <v>9.8000000000000007</v>
      </c>
      <c r="E16" s="5">
        <v>5.7</v>
      </c>
      <c r="F16" s="5">
        <v>8.1999999999999993</v>
      </c>
      <c r="G16" s="5">
        <v>86.5</v>
      </c>
      <c r="H16" s="5">
        <v>3.9</v>
      </c>
      <c r="I16" s="5">
        <v>39.4</v>
      </c>
      <c r="J16" s="5">
        <v>9.9</v>
      </c>
      <c r="K16" s="5">
        <v>4.5</v>
      </c>
      <c r="L16" s="5">
        <v>11</v>
      </c>
      <c r="M16" s="5">
        <v>4.5</v>
      </c>
      <c r="N16" s="5">
        <v>10.3</v>
      </c>
      <c r="O16" s="5">
        <v>2.8</v>
      </c>
      <c r="P16" s="5">
        <v>0.6</v>
      </c>
      <c r="Q16" s="5">
        <v>3.4</v>
      </c>
      <c r="R16" s="5">
        <v>3.6</v>
      </c>
      <c r="S16" s="5">
        <v>3.7</v>
      </c>
      <c r="T16" s="5">
        <v>1.7</v>
      </c>
      <c r="U16" s="5">
        <v>6.9</v>
      </c>
      <c r="V16" s="5">
        <v>3.7</v>
      </c>
      <c r="W16" s="5">
        <v>0.3</v>
      </c>
      <c r="X16" s="5">
        <v>2.8</v>
      </c>
      <c r="Y16" s="5">
        <v>0.6</v>
      </c>
      <c r="Z16" s="5">
        <v>0.4</v>
      </c>
      <c r="AA16" s="5">
        <v>2.5</v>
      </c>
    </row>
    <row r="17" spans="1:27">
      <c r="A17" s="6" t="s">
        <v>35</v>
      </c>
      <c r="B17" s="5">
        <v>23.9</v>
      </c>
      <c r="C17" s="5">
        <v>12.7</v>
      </c>
      <c r="D17" s="5">
        <v>11.7</v>
      </c>
      <c r="E17" s="5">
        <v>7.3</v>
      </c>
      <c r="F17" s="5">
        <v>10.1</v>
      </c>
      <c r="G17" s="5">
        <v>86.5</v>
      </c>
      <c r="H17" s="5">
        <v>4.2</v>
      </c>
      <c r="I17" s="5">
        <v>41.9</v>
      </c>
      <c r="J17" s="5">
        <v>11.8</v>
      </c>
      <c r="K17" s="5">
        <v>4.8</v>
      </c>
      <c r="L17" s="5">
        <v>11.3</v>
      </c>
      <c r="M17" s="5">
        <v>6.1</v>
      </c>
      <c r="N17" s="5">
        <v>9.9</v>
      </c>
      <c r="O17" s="5">
        <v>3.9</v>
      </c>
      <c r="P17" s="5">
        <v>0.5</v>
      </c>
      <c r="Q17" s="5">
        <v>3.4</v>
      </c>
      <c r="R17" s="5">
        <v>2.9</v>
      </c>
      <c r="S17" s="5">
        <v>4.7</v>
      </c>
      <c r="T17" s="5">
        <v>2.2000000000000002</v>
      </c>
      <c r="U17" s="5">
        <v>8.3000000000000007</v>
      </c>
      <c r="V17" s="5">
        <v>5.0999999999999996</v>
      </c>
      <c r="W17" s="5">
        <v>0.3</v>
      </c>
      <c r="X17" s="5">
        <v>4.2</v>
      </c>
      <c r="Y17" s="5">
        <v>0.5</v>
      </c>
      <c r="Z17" s="5">
        <v>0.3</v>
      </c>
      <c r="AA17" s="5">
        <v>2</v>
      </c>
    </row>
    <row r="18" spans="1:27">
      <c r="A18" s="6" t="s">
        <v>34</v>
      </c>
      <c r="B18" s="5">
        <v>27.6</v>
      </c>
      <c r="C18" s="5">
        <v>16.3</v>
      </c>
      <c r="D18" s="5">
        <v>14.1</v>
      </c>
      <c r="E18" s="5">
        <v>8.6</v>
      </c>
      <c r="F18" s="5">
        <v>11.9</v>
      </c>
      <c r="G18" s="5">
        <v>86.5</v>
      </c>
      <c r="H18" s="5">
        <v>4.3</v>
      </c>
      <c r="I18" s="5">
        <v>44.9</v>
      </c>
      <c r="J18" s="5">
        <v>13.5</v>
      </c>
      <c r="K18" s="5">
        <v>5.3</v>
      </c>
      <c r="L18" s="5">
        <v>11.4</v>
      </c>
      <c r="M18" s="5">
        <v>7.6</v>
      </c>
      <c r="N18" s="5">
        <v>8.5</v>
      </c>
      <c r="O18" s="5">
        <v>5.3</v>
      </c>
      <c r="P18" s="5">
        <v>0.6</v>
      </c>
      <c r="Q18" s="5">
        <v>2.7</v>
      </c>
      <c r="R18" s="5">
        <v>2</v>
      </c>
      <c r="S18" s="5">
        <v>5.8</v>
      </c>
      <c r="T18" s="5">
        <v>2.7</v>
      </c>
      <c r="U18" s="5">
        <v>9.8000000000000007</v>
      </c>
      <c r="V18" s="5">
        <v>5.7</v>
      </c>
      <c r="W18" s="5">
        <v>0.4</v>
      </c>
      <c r="X18" s="5">
        <v>4.8</v>
      </c>
      <c r="Y18" s="5">
        <v>0.5</v>
      </c>
      <c r="Z18" s="5">
        <v>0.2</v>
      </c>
      <c r="AA18" s="5">
        <v>1.7</v>
      </c>
    </row>
    <row r="19" spans="1:27">
      <c r="A19" s="6" t="s">
        <v>33</v>
      </c>
      <c r="B19" s="5">
        <v>31.5</v>
      </c>
      <c r="C19" s="5">
        <v>20.2</v>
      </c>
      <c r="D19" s="5">
        <v>16.899999999999999</v>
      </c>
      <c r="E19" s="5">
        <v>10.199999999999999</v>
      </c>
      <c r="F19" s="5">
        <v>14</v>
      </c>
      <c r="G19" s="5">
        <v>86.5</v>
      </c>
      <c r="H19" s="5">
        <v>4.2</v>
      </c>
      <c r="I19" s="5">
        <v>46</v>
      </c>
      <c r="J19" s="5">
        <v>14.4</v>
      </c>
      <c r="K19" s="5">
        <v>5.4</v>
      </c>
      <c r="L19" s="5">
        <v>10.7</v>
      </c>
      <c r="M19" s="5">
        <v>9.6999999999999993</v>
      </c>
      <c r="N19" s="5">
        <v>7.2</v>
      </c>
      <c r="O19" s="5">
        <v>6.9</v>
      </c>
      <c r="P19" s="5">
        <v>0.5</v>
      </c>
      <c r="Q19" s="5">
        <v>1.9</v>
      </c>
      <c r="R19" s="5">
        <v>0.9</v>
      </c>
      <c r="S19" s="5">
        <v>6.8</v>
      </c>
      <c r="T19" s="5">
        <v>3.4</v>
      </c>
      <c r="U19" s="5">
        <v>11.5</v>
      </c>
      <c r="V19" s="5">
        <v>7.2</v>
      </c>
      <c r="W19" s="5">
        <v>0.4</v>
      </c>
      <c r="X19" s="5">
        <v>6.3</v>
      </c>
      <c r="Y19" s="5">
        <v>0.5</v>
      </c>
      <c r="Z19" s="5">
        <v>0.2</v>
      </c>
      <c r="AA19" s="5">
        <v>1.5</v>
      </c>
    </row>
    <row r="20" spans="1:27">
      <c r="A20" s="6" t="s">
        <v>32</v>
      </c>
      <c r="B20" s="5">
        <v>34.799999999999997</v>
      </c>
      <c r="C20" s="5">
        <v>24.3</v>
      </c>
      <c r="D20" s="5">
        <v>19.5</v>
      </c>
      <c r="E20" s="5">
        <v>10.9</v>
      </c>
      <c r="F20" s="5">
        <v>15.6</v>
      </c>
      <c r="G20" s="5">
        <v>86.8</v>
      </c>
      <c r="H20" s="5">
        <v>3.4</v>
      </c>
      <c r="I20" s="5">
        <v>44.1</v>
      </c>
      <c r="J20" s="5">
        <v>14.6</v>
      </c>
      <c r="K20" s="5">
        <v>5.6</v>
      </c>
      <c r="L20" s="5">
        <v>8.8000000000000007</v>
      </c>
      <c r="M20" s="5">
        <v>12</v>
      </c>
      <c r="N20" s="5">
        <v>6.1</v>
      </c>
      <c r="O20" s="5">
        <v>9</v>
      </c>
      <c r="P20" s="5">
        <v>0.5</v>
      </c>
      <c r="Q20" s="5">
        <v>1.3</v>
      </c>
      <c r="R20" s="5">
        <v>0.4</v>
      </c>
      <c r="S20" s="5">
        <v>8</v>
      </c>
      <c r="T20" s="5">
        <v>4.2</v>
      </c>
      <c r="U20" s="5">
        <v>13.1</v>
      </c>
      <c r="V20" s="5">
        <v>8.8000000000000007</v>
      </c>
      <c r="W20" s="5">
        <v>0.5</v>
      </c>
      <c r="X20" s="5">
        <v>7.9</v>
      </c>
      <c r="Y20" s="5">
        <v>0.5</v>
      </c>
      <c r="Z20" s="5">
        <v>0.1</v>
      </c>
      <c r="AA20" s="5">
        <v>1.2</v>
      </c>
    </row>
    <row r="21" spans="1:27">
      <c r="A21" s="6" t="s">
        <v>31</v>
      </c>
      <c r="B21" s="5">
        <v>37.6</v>
      </c>
      <c r="C21" s="5">
        <v>26.8</v>
      </c>
      <c r="D21" s="5">
        <v>22.1</v>
      </c>
      <c r="E21" s="5">
        <v>11.8</v>
      </c>
      <c r="F21" s="5">
        <v>16.7</v>
      </c>
      <c r="G21" s="5">
        <v>87.1</v>
      </c>
      <c r="H21" s="5">
        <v>2.8</v>
      </c>
      <c r="I21" s="5">
        <v>40.200000000000003</v>
      </c>
      <c r="J21" s="5">
        <v>15.1</v>
      </c>
      <c r="K21" s="5">
        <v>5.6</v>
      </c>
      <c r="L21" s="5">
        <v>7.2</v>
      </c>
      <c r="M21" s="5">
        <v>13.2</v>
      </c>
      <c r="N21" s="5">
        <v>4.8</v>
      </c>
      <c r="O21" s="5">
        <v>10.7</v>
      </c>
      <c r="P21" s="5">
        <v>0.4</v>
      </c>
      <c r="Q21" s="5">
        <v>0.9</v>
      </c>
      <c r="R21" s="5">
        <v>0.2</v>
      </c>
      <c r="S21" s="5">
        <v>8.8000000000000007</v>
      </c>
      <c r="T21" s="5">
        <v>4.8</v>
      </c>
      <c r="U21" s="5">
        <v>15</v>
      </c>
      <c r="V21" s="5">
        <v>10.4</v>
      </c>
      <c r="W21" s="5">
        <v>0.6</v>
      </c>
      <c r="X21" s="5">
        <v>9.3000000000000007</v>
      </c>
      <c r="Y21" s="5">
        <v>0.6</v>
      </c>
      <c r="Z21" s="5">
        <v>0.1</v>
      </c>
      <c r="AA21" s="5">
        <v>1</v>
      </c>
    </row>
    <row r="22" spans="1:27">
      <c r="A22" s="6" t="s">
        <v>30</v>
      </c>
      <c r="B22" s="5">
        <v>40.700000000000003</v>
      </c>
      <c r="C22" s="5">
        <v>28.9</v>
      </c>
      <c r="D22" s="5">
        <v>25</v>
      </c>
      <c r="E22" s="5">
        <v>11.5</v>
      </c>
      <c r="F22" s="5">
        <v>17.399999999999999</v>
      </c>
      <c r="G22" s="5">
        <v>86.7</v>
      </c>
      <c r="H22" s="5">
        <v>2</v>
      </c>
      <c r="I22" s="5">
        <v>34</v>
      </c>
      <c r="J22" s="5">
        <v>15.1</v>
      </c>
      <c r="K22" s="5">
        <v>6.1</v>
      </c>
      <c r="L22" s="5">
        <v>5.0999999999999996</v>
      </c>
      <c r="M22" s="5">
        <v>13.5</v>
      </c>
      <c r="N22" s="5">
        <v>3.2</v>
      </c>
      <c r="O22" s="5">
        <v>12.1</v>
      </c>
      <c r="P22" s="5">
        <v>0.3</v>
      </c>
      <c r="Q22" s="5">
        <v>0.6</v>
      </c>
      <c r="R22" s="5">
        <v>0.1</v>
      </c>
      <c r="S22" s="5">
        <v>9.5</v>
      </c>
      <c r="T22" s="5">
        <v>5.4</v>
      </c>
      <c r="U22" s="5">
        <v>16.899999999999999</v>
      </c>
      <c r="V22" s="5">
        <v>12.4</v>
      </c>
      <c r="W22" s="5">
        <v>0.8</v>
      </c>
      <c r="X22" s="5">
        <v>11.1</v>
      </c>
      <c r="Y22" s="5">
        <v>0.6</v>
      </c>
      <c r="Z22" s="5">
        <v>0.1</v>
      </c>
      <c r="AA22" s="5">
        <v>0.9</v>
      </c>
    </row>
    <row r="23" spans="1:27">
      <c r="A23" s="6" t="s">
        <v>29</v>
      </c>
      <c r="B23" s="5">
        <v>43.1</v>
      </c>
      <c r="C23" s="5">
        <v>31</v>
      </c>
      <c r="D23" s="5">
        <v>26.7</v>
      </c>
      <c r="E23" s="5">
        <v>11.5</v>
      </c>
      <c r="F23" s="5">
        <v>17.399999999999999</v>
      </c>
      <c r="G23" s="5">
        <v>86.2</v>
      </c>
      <c r="H23" s="5">
        <v>1.4</v>
      </c>
      <c r="I23" s="5">
        <v>27.3</v>
      </c>
      <c r="J23" s="5">
        <v>13.8</v>
      </c>
      <c r="K23" s="5">
        <v>5.7</v>
      </c>
      <c r="L23" s="5">
        <v>3.6</v>
      </c>
      <c r="M23" s="5">
        <v>12.9</v>
      </c>
      <c r="N23" s="5">
        <v>2</v>
      </c>
      <c r="O23" s="5">
        <v>12.7</v>
      </c>
      <c r="P23" s="5">
        <v>0.3</v>
      </c>
      <c r="Q23" s="5">
        <v>0.4</v>
      </c>
      <c r="R23" s="5">
        <v>0.1</v>
      </c>
      <c r="S23" s="5">
        <v>10.8</v>
      </c>
      <c r="T23" s="5">
        <v>6.1</v>
      </c>
      <c r="U23" s="5">
        <v>19.399999999999999</v>
      </c>
      <c r="V23" s="5">
        <v>15.3</v>
      </c>
      <c r="W23" s="5">
        <v>1.3</v>
      </c>
      <c r="X23" s="5">
        <v>13.4</v>
      </c>
      <c r="Y23" s="5">
        <v>0.7</v>
      </c>
      <c r="Z23" s="5">
        <v>0.1</v>
      </c>
      <c r="AA23" s="5">
        <v>1</v>
      </c>
    </row>
    <row r="24" spans="1:27">
      <c r="A24" s="6" t="s">
        <v>28</v>
      </c>
      <c r="B24" s="5">
        <v>46.8</v>
      </c>
      <c r="C24" s="5">
        <v>31</v>
      </c>
      <c r="D24" s="5">
        <v>28.2</v>
      </c>
      <c r="E24" s="5">
        <v>10.9</v>
      </c>
      <c r="F24" s="5">
        <v>15.6</v>
      </c>
      <c r="G24" s="5">
        <v>86.5</v>
      </c>
      <c r="H24" s="5">
        <v>1</v>
      </c>
      <c r="I24" s="5">
        <v>19.399999999999999</v>
      </c>
      <c r="J24" s="5">
        <v>11.1</v>
      </c>
      <c r="K24" s="5">
        <v>5.4</v>
      </c>
      <c r="L24" s="5">
        <v>2.2000000000000002</v>
      </c>
      <c r="M24" s="5">
        <v>11.6</v>
      </c>
      <c r="N24" s="5">
        <v>1</v>
      </c>
      <c r="O24" s="5">
        <v>12</v>
      </c>
      <c r="P24" s="5">
        <v>0.2</v>
      </c>
      <c r="Q24" s="5">
        <v>0.2</v>
      </c>
      <c r="R24" s="5">
        <v>0</v>
      </c>
      <c r="S24" s="5">
        <v>12.8</v>
      </c>
      <c r="T24" s="5">
        <v>7.4</v>
      </c>
      <c r="U24" s="5">
        <v>23.7</v>
      </c>
      <c r="V24" s="5">
        <v>19.2</v>
      </c>
      <c r="W24" s="5">
        <v>2.2999999999999998</v>
      </c>
      <c r="X24" s="5">
        <v>16.399999999999999</v>
      </c>
      <c r="Y24" s="5">
        <v>0.8</v>
      </c>
      <c r="Z24" s="5">
        <v>0</v>
      </c>
      <c r="AA24" s="5">
        <v>0.9</v>
      </c>
    </row>
    <row r="25" spans="1:27">
      <c r="A25" s="217" t="s">
        <v>1</v>
      </c>
      <c r="B25" s="217"/>
      <c r="C25" s="217"/>
      <c r="D25" s="217"/>
      <c r="E25" s="217"/>
      <c r="F25" s="217"/>
      <c r="G25" s="217"/>
      <c r="H25" s="217"/>
      <c r="I25" s="217"/>
      <c r="J25" s="217"/>
      <c r="K25" s="217"/>
      <c r="L25" s="217"/>
      <c r="M25" s="217"/>
      <c r="N25" s="217"/>
      <c r="O25" s="217"/>
      <c r="P25" s="217"/>
      <c r="Q25" s="217"/>
      <c r="R25" s="217"/>
      <c r="S25" s="217"/>
      <c r="T25" s="217"/>
      <c r="U25" s="217"/>
      <c r="V25" s="217"/>
      <c r="W25" s="217"/>
      <c r="X25" s="217"/>
      <c r="Y25" s="217"/>
      <c r="Z25" s="217"/>
      <c r="AA25" s="217"/>
    </row>
    <row r="26" spans="1:27">
      <c r="A26" s="6" t="s">
        <v>27</v>
      </c>
      <c r="B26" s="5">
        <v>3.1</v>
      </c>
      <c r="C26" s="5">
        <v>0.9</v>
      </c>
      <c r="D26" s="5">
        <v>4.0999999999999996</v>
      </c>
      <c r="E26" s="5">
        <v>1.1000000000000001</v>
      </c>
      <c r="F26" s="5">
        <v>0.7</v>
      </c>
      <c r="G26" s="5">
        <v>56.9</v>
      </c>
      <c r="H26" s="5">
        <v>0.4</v>
      </c>
      <c r="I26" s="5">
        <v>3.1</v>
      </c>
      <c r="J26" s="5">
        <v>0.7</v>
      </c>
      <c r="K26" s="5">
        <v>0.7</v>
      </c>
      <c r="L26" s="5">
        <v>0.4</v>
      </c>
      <c r="M26" s="5">
        <v>0.6</v>
      </c>
      <c r="N26" s="5">
        <v>2.2999999999999998</v>
      </c>
      <c r="O26" s="5">
        <v>2.1</v>
      </c>
      <c r="P26" s="5">
        <v>0.2</v>
      </c>
      <c r="Q26" s="5">
        <v>0.2</v>
      </c>
      <c r="R26" s="5">
        <v>0.7</v>
      </c>
      <c r="S26" s="5">
        <v>2.4</v>
      </c>
      <c r="T26" s="5">
        <v>1.2</v>
      </c>
      <c r="U26" s="5">
        <v>5.8</v>
      </c>
      <c r="V26" s="5">
        <v>0.9</v>
      </c>
      <c r="W26" s="5">
        <v>0.1</v>
      </c>
      <c r="X26" s="5">
        <v>0.3</v>
      </c>
      <c r="Y26" s="5">
        <v>0.6</v>
      </c>
      <c r="Z26" s="5">
        <v>5</v>
      </c>
      <c r="AA26" s="5">
        <v>25.7</v>
      </c>
    </row>
    <row r="27" spans="1:27">
      <c r="A27" s="6" t="s">
        <v>26</v>
      </c>
      <c r="B27" s="5">
        <v>13.3</v>
      </c>
      <c r="C27" s="5">
        <v>4.7</v>
      </c>
      <c r="D27" s="5">
        <v>6.7</v>
      </c>
      <c r="E27" s="5">
        <v>3.3</v>
      </c>
      <c r="F27" s="5">
        <v>4.9000000000000004</v>
      </c>
      <c r="G27" s="5">
        <v>83.9</v>
      </c>
      <c r="H27" s="5">
        <v>2.6</v>
      </c>
      <c r="I27" s="5">
        <v>31.4</v>
      </c>
      <c r="J27" s="5">
        <v>5.7</v>
      </c>
      <c r="K27" s="5">
        <v>3</v>
      </c>
      <c r="L27" s="5">
        <v>9.4</v>
      </c>
      <c r="M27" s="5">
        <v>2.1</v>
      </c>
      <c r="N27" s="5">
        <v>8</v>
      </c>
      <c r="O27" s="5">
        <v>2</v>
      </c>
      <c r="P27" s="5">
        <v>0.5</v>
      </c>
      <c r="Q27" s="5">
        <v>2.1</v>
      </c>
      <c r="R27" s="5">
        <v>3</v>
      </c>
      <c r="S27" s="5">
        <v>2.5</v>
      </c>
      <c r="T27" s="5">
        <v>1.2</v>
      </c>
      <c r="U27" s="5">
        <v>5.3</v>
      </c>
      <c r="V27" s="5">
        <v>2.2999999999999998</v>
      </c>
      <c r="W27" s="5">
        <v>0.2</v>
      </c>
      <c r="X27" s="5">
        <v>1.7</v>
      </c>
      <c r="Y27" s="5">
        <v>0.4</v>
      </c>
      <c r="Z27" s="5">
        <v>0.8</v>
      </c>
      <c r="AA27" s="5">
        <v>4.9000000000000004</v>
      </c>
    </row>
    <row r="28" spans="1:27">
      <c r="A28" s="6" t="s">
        <v>25</v>
      </c>
      <c r="B28" s="5">
        <v>26.9</v>
      </c>
      <c r="C28" s="5">
        <v>15.7</v>
      </c>
      <c r="D28" s="5">
        <v>13.8</v>
      </c>
      <c r="E28" s="5">
        <v>8.4</v>
      </c>
      <c r="F28" s="5">
        <v>11.6</v>
      </c>
      <c r="G28" s="5">
        <v>86.5</v>
      </c>
      <c r="H28" s="5">
        <v>4.2</v>
      </c>
      <c r="I28" s="5">
        <v>43.7</v>
      </c>
      <c r="J28" s="5">
        <v>12.8</v>
      </c>
      <c r="K28" s="5">
        <v>5.0999999999999996</v>
      </c>
      <c r="L28" s="5">
        <v>11.1</v>
      </c>
      <c r="M28" s="5">
        <v>7.4</v>
      </c>
      <c r="N28" s="5">
        <v>8.6999999999999993</v>
      </c>
      <c r="O28" s="5">
        <v>5.0999999999999996</v>
      </c>
      <c r="P28" s="5">
        <v>0.5</v>
      </c>
      <c r="Q28" s="5">
        <v>2.7</v>
      </c>
      <c r="R28" s="5">
        <v>2.1</v>
      </c>
      <c r="S28" s="5">
        <v>5.5</v>
      </c>
      <c r="T28" s="5">
        <v>2.6</v>
      </c>
      <c r="U28" s="5">
        <v>9.6</v>
      </c>
      <c r="V28" s="5">
        <v>5.7</v>
      </c>
      <c r="W28" s="5">
        <v>0.4</v>
      </c>
      <c r="X28" s="5">
        <v>4.9000000000000004</v>
      </c>
      <c r="Y28" s="5">
        <v>0.5</v>
      </c>
      <c r="Z28" s="5">
        <v>0.3</v>
      </c>
      <c r="AA28" s="5">
        <v>1.8</v>
      </c>
    </row>
    <row r="29" spans="1:27">
      <c r="A29" s="6" t="s">
        <v>24</v>
      </c>
      <c r="B29" s="5">
        <v>36.1</v>
      </c>
      <c r="C29" s="5">
        <v>25.5</v>
      </c>
      <c r="D29" s="5">
        <v>20.7</v>
      </c>
      <c r="E29" s="5">
        <v>11.3</v>
      </c>
      <c r="F29" s="5">
        <v>16.2</v>
      </c>
      <c r="G29" s="5">
        <v>86.9</v>
      </c>
      <c r="H29" s="5">
        <v>3.1</v>
      </c>
      <c r="I29" s="5">
        <v>42.2</v>
      </c>
      <c r="J29" s="5">
        <v>14.8</v>
      </c>
      <c r="K29" s="5">
        <v>5.6</v>
      </c>
      <c r="L29" s="5">
        <v>8.1</v>
      </c>
      <c r="M29" s="5">
        <v>12.6</v>
      </c>
      <c r="N29" s="5">
        <v>5.5</v>
      </c>
      <c r="O29" s="5">
        <v>9.8000000000000007</v>
      </c>
      <c r="P29" s="5">
        <v>0.5</v>
      </c>
      <c r="Q29" s="5">
        <v>1.1000000000000001</v>
      </c>
      <c r="R29" s="5">
        <v>0.3</v>
      </c>
      <c r="S29" s="5">
        <v>8.4</v>
      </c>
      <c r="T29" s="5">
        <v>4.5</v>
      </c>
      <c r="U29" s="5">
        <v>14</v>
      </c>
      <c r="V29" s="5">
        <v>9.6</v>
      </c>
      <c r="W29" s="5">
        <v>0.6</v>
      </c>
      <c r="X29" s="5">
        <v>8.6</v>
      </c>
      <c r="Y29" s="5">
        <v>0.5</v>
      </c>
      <c r="Z29" s="5">
        <v>0.1</v>
      </c>
      <c r="AA29" s="5">
        <v>1.1000000000000001</v>
      </c>
    </row>
    <row r="30" spans="1:27">
      <c r="A30" s="6" t="s">
        <v>23</v>
      </c>
      <c r="B30" s="5">
        <v>42.9</v>
      </c>
      <c r="C30" s="5">
        <v>30.1</v>
      </c>
      <c r="D30" s="5">
        <v>26.4</v>
      </c>
      <c r="E30" s="5">
        <v>11.4</v>
      </c>
      <c r="F30" s="5">
        <v>16.899999999999999</v>
      </c>
      <c r="G30" s="5">
        <v>86.5</v>
      </c>
      <c r="H30" s="5">
        <v>1.6</v>
      </c>
      <c r="I30" s="5">
        <v>28.3</v>
      </c>
      <c r="J30" s="5">
        <v>13.7</v>
      </c>
      <c r="K30" s="5">
        <v>5.8</v>
      </c>
      <c r="L30" s="5">
        <v>3.9</v>
      </c>
      <c r="M30" s="5">
        <v>12.9</v>
      </c>
      <c r="N30" s="5">
        <v>2.2999999999999998</v>
      </c>
      <c r="O30" s="5">
        <v>12.3</v>
      </c>
      <c r="P30" s="5">
        <v>0.3</v>
      </c>
      <c r="Q30" s="5">
        <v>0.5</v>
      </c>
      <c r="R30" s="5">
        <v>0.1</v>
      </c>
      <c r="S30" s="5">
        <v>10.7</v>
      </c>
      <c r="T30" s="5">
        <v>6.1</v>
      </c>
      <c r="U30" s="5">
        <v>19.3</v>
      </c>
      <c r="V30" s="5">
        <v>15</v>
      </c>
      <c r="W30" s="5">
        <v>1.3</v>
      </c>
      <c r="X30" s="5">
        <v>13.1</v>
      </c>
      <c r="Y30" s="5">
        <v>0.7</v>
      </c>
      <c r="Z30" s="5">
        <v>0.1</v>
      </c>
      <c r="AA30" s="5">
        <v>0.9</v>
      </c>
    </row>
    <row r="31" spans="1:27">
      <c r="A31" s="217" t="s">
        <v>1</v>
      </c>
      <c r="B31" s="217"/>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row>
    <row r="32" spans="1:27">
      <c r="A32" s="6" t="s">
        <v>22</v>
      </c>
      <c r="B32" s="5">
        <v>30.4</v>
      </c>
      <c r="C32" s="5">
        <v>21.4</v>
      </c>
      <c r="D32" s="5">
        <v>18.3</v>
      </c>
      <c r="E32" s="5">
        <v>8.9</v>
      </c>
      <c r="F32" s="5">
        <v>13.9</v>
      </c>
      <c r="G32" s="5">
        <v>85.4</v>
      </c>
      <c r="H32" s="5">
        <v>3.7</v>
      </c>
      <c r="I32" s="5">
        <v>35.799999999999997</v>
      </c>
      <c r="J32" s="5">
        <v>12.7</v>
      </c>
      <c r="K32" s="5">
        <v>5</v>
      </c>
      <c r="L32" s="5">
        <v>8</v>
      </c>
      <c r="M32" s="5">
        <v>9.1999999999999993</v>
      </c>
      <c r="N32" s="5">
        <v>7</v>
      </c>
      <c r="O32" s="5">
        <v>8.3000000000000007</v>
      </c>
      <c r="P32" s="5">
        <v>0.5</v>
      </c>
      <c r="Q32" s="5">
        <v>2.2999999999999998</v>
      </c>
      <c r="R32" s="5">
        <v>1.6</v>
      </c>
      <c r="S32" s="5">
        <v>6.2</v>
      </c>
      <c r="T32" s="5">
        <v>3.2</v>
      </c>
      <c r="U32" s="5">
        <v>11</v>
      </c>
      <c r="V32" s="5">
        <v>7.5</v>
      </c>
      <c r="W32" s="5">
        <v>0.5</v>
      </c>
      <c r="X32" s="5">
        <v>6.4</v>
      </c>
      <c r="Y32" s="5">
        <v>0.6</v>
      </c>
      <c r="Z32" s="5">
        <v>0.3</v>
      </c>
      <c r="AA32" s="5">
        <v>2.2000000000000002</v>
      </c>
    </row>
    <row r="33" spans="1:27">
      <c r="A33" s="6" t="s">
        <v>21</v>
      </c>
      <c r="B33" s="5">
        <v>31.7</v>
      </c>
      <c r="C33" s="5">
        <v>18.100000000000001</v>
      </c>
      <c r="D33" s="5">
        <v>16.399999999999999</v>
      </c>
      <c r="E33" s="5">
        <v>9.3000000000000007</v>
      </c>
      <c r="F33" s="5">
        <v>11.8</v>
      </c>
      <c r="G33" s="5">
        <v>86.3</v>
      </c>
      <c r="H33" s="5">
        <v>2.2000000000000002</v>
      </c>
      <c r="I33" s="5">
        <v>39.5</v>
      </c>
      <c r="J33" s="5">
        <v>12.2</v>
      </c>
      <c r="K33" s="5">
        <v>5.0999999999999996</v>
      </c>
      <c r="L33" s="5">
        <v>8.5</v>
      </c>
      <c r="M33" s="5">
        <v>9.3000000000000007</v>
      </c>
      <c r="N33" s="5">
        <v>5.0999999999999996</v>
      </c>
      <c r="O33" s="5">
        <v>6.5</v>
      </c>
      <c r="P33" s="5">
        <v>0.4</v>
      </c>
      <c r="Q33" s="5">
        <v>0.8</v>
      </c>
      <c r="R33" s="5">
        <v>0.9</v>
      </c>
      <c r="S33" s="5">
        <v>8.1</v>
      </c>
      <c r="T33" s="5">
        <v>4.4000000000000004</v>
      </c>
      <c r="U33" s="5">
        <v>14.3</v>
      </c>
      <c r="V33" s="5">
        <v>9.6999999999999993</v>
      </c>
      <c r="W33" s="5">
        <v>0.8</v>
      </c>
      <c r="X33" s="5">
        <v>8.5</v>
      </c>
      <c r="Y33" s="5">
        <v>0.5</v>
      </c>
      <c r="Z33" s="5">
        <v>0.3</v>
      </c>
      <c r="AA33" s="5">
        <v>2.2000000000000002</v>
      </c>
    </row>
    <row r="34" spans="1:27">
      <c r="A34" s="217" t="s">
        <v>1</v>
      </c>
      <c r="B34" s="217"/>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1:27">
      <c r="A35" s="6" t="s">
        <v>20</v>
      </c>
      <c r="B35" s="5">
        <v>32.1</v>
      </c>
      <c r="C35" s="5">
        <v>22.9</v>
      </c>
      <c r="D35" s="5">
        <v>19.399999999999999</v>
      </c>
      <c r="E35" s="5">
        <v>8.6999999999999993</v>
      </c>
      <c r="F35" s="5">
        <v>14.6</v>
      </c>
      <c r="G35" s="5">
        <v>84.1</v>
      </c>
      <c r="H35" s="5">
        <v>3.1</v>
      </c>
      <c r="I35" s="5">
        <v>37.200000000000003</v>
      </c>
      <c r="J35" s="5">
        <v>12.2</v>
      </c>
      <c r="K35" s="5">
        <v>4.7</v>
      </c>
      <c r="L35" s="5">
        <v>8.5</v>
      </c>
      <c r="M35" s="5">
        <v>10.7</v>
      </c>
      <c r="N35" s="5">
        <v>5.9</v>
      </c>
      <c r="O35" s="5">
        <v>8.6</v>
      </c>
      <c r="P35" s="5">
        <v>0.5</v>
      </c>
      <c r="Q35" s="5">
        <v>1.6</v>
      </c>
      <c r="R35" s="5">
        <v>0.8</v>
      </c>
      <c r="S35" s="5">
        <v>7.3</v>
      </c>
      <c r="T35" s="5">
        <v>3.8</v>
      </c>
      <c r="U35" s="5">
        <v>13</v>
      </c>
      <c r="V35" s="5">
        <v>8.9</v>
      </c>
      <c r="W35" s="5">
        <v>0.8</v>
      </c>
      <c r="X35" s="5">
        <v>7.6</v>
      </c>
      <c r="Y35" s="5">
        <v>0.6</v>
      </c>
      <c r="Z35" s="5">
        <v>0.4</v>
      </c>
      <c r="AA35" s="5">
        <v>2.4</v>
      </c>
    </row>
    <row r="36" spans="1:27">
      <c r="A36" s="6" t="s">
        <v>19</v>
      </c>
      <c r="B36" s="5">
        <v>29.3</v>
      </c>
      <c r="C36" s="5">
        <v>13.7</v>
      </c>
      <c r="D36" s="5">
        <v>13.7</v>
      </c>
      <c r="E36" s="5">
        <v>10.1</v>
      </c>
      <c r="F36" s="5">
        <v>9.9</v>
      </c>
      <c r="G36" s="5">
        <v>89.6</v>
      </c>
      <c r="H36" s="5">
        <v>3.1</v>
      </c>
      <c r="I36" s="5">
        <v>37.9</v>
      </c>
      <c r="J36" s="5">
        <v>11.9</v>
      </c>
      <c r="K36" s="5">
        <v>5.6</v>
      </c>
      <c r="L36" s="5">
        <v>7</v>
      </c>
      <c r="M36" s="5">
        <v>6.6</v>
      </c>
      <c r="N36" s="5">
        <v>7.3</v>
      </c>
      <c r="O36" s="5">
        <v>5.6</v>
      </c>
      <c r="P36" s="5">
        <v>0.3</v>
      </c>
      <c r="Q36" s="5">
        <v>2</v>
      </c>
      <c r="R36" s="5">
        <v>2.5</v>
      </c>
      <c r="S36" s="5">
        <v>6.7</v>
      </c>
      <c r="T36" s="5">
        <v>3.8</v>
      </c>
      <c r="U36" s="5">
        <v>11.5</v>
      </c>
      <c r="V36" s="5">
        <v>7.9</v>
      </c>
      <c r="W36" s="5">
        <v>0.4</v>
      </c>
      <c r="X36" s="5">
        <v>7.1</v>
      </c>
      <c r="Y36" s="5">
        <v>0.5</v>
      </c>
      <c r="Z36" s="5">
        <v>0.2</v>
      </c>
      <c r="AA36" s="5">
        <v>1.6</v>
      </c>
    </row>
    <row r="37" spans="1:27">
      <c r="A37" s="6" t="s">
        <v>18</v>
      </c>
      <c r="B37" s="5">
        <v>26.7</v>
      </c>
      <c r="C37" s="5">
        <v>18.399999999999999</v>
      </c>
      <c r="D37" s="5">
        <v>10.8</v>
      </c>
      <c r="E37" s="5">
        <v>7.1</v>
      </c>
      <c r="F37" s="5">
        <v>16.7</v>
      </c>
      <c r="G37" s="5">
        <v>87.6</v>
      </c>
      <c r="H37" s="5">
        <v>7</v>
      </c>
      <c r="I37" s="5">
        <v>51.9</v>
      </c>
      <c r="J37" s="5">
        <v>17.600000000000001</v>
      </c>
      <c r="K37" s="5">
        <v>7.9</v>
      </c>
      <c r="L37" s="5">
        <v>20.7</v>
      </c>
      <c r="M37" s="5">
        <v>6</v>
      </c>
      <c r="N37" s="5">
        <v>7.5</v>
      </c>
      <c r="O37" s="5">
        <v>3.8</v>
      </c>
      <c r="P37" s="5">
        <v>0.3</v>
      </c>
      <c r="Q37" s="5">
        <v>5.0999999999999996</v>
      </c>
      <c r="R37" s="5">
        <v>2.2000000000000002</v>
      </c>
      <c r="S37" s="5">
        <v>5.2</v>
      </c>
      <c r="T37" s="5">
        <v>2.2999999999999998</v>
      </c>
      <c r="U37" s="5">
        <v>8.9</v>
      </c>
      <c r="V37" s="5">
        <v>5.4</v>
      </c>
      <c r="W37" s="5">
        <v>0.4</v>
      </c>
      <c r="X37" s="5">
        <v>4.5999999999999996</v>
      </c>
      <c r="Y37" s="5">
        <v>0.4</v>
      </c>
      <c r="Z37" s="5">
        <v>0.2</v>
      </c>
      <c r="AA37" s="5">
        <v>1.6</v>
      </c>
    </row>
    <row r="38" spans="1:27">
      <c r="A38" s="6" t="s">
        <v>17</v>
      </c>
      <c r="B38" s="5">
        <v>24.3</v>
      </c>
      <c r="C38" s="5">
        <v>16.399999999999999</v>
      </c>
      <c r="D38" s="5">
        <v>13.4</v>
      </c>
      <c r="E38" s="5">
        <v>7.8</v>
      </c>
      <c r="F38" s="5">
        <v>6.8</v>
      </c>
      <c r="G38" s="5">
        <v>87.6</v>
      </c>
      <c r="H38" s="5">
        <v>0.9</v>
      </c>
      <c r="I38" s="5">
        <v>31.7</v>
      </c>
      <c r="J38" s="5">
        <v>17.8</v>
      </c>
      <c r="K38" s="5">
        <v>5.8</v>
      </c>
      <c r="L38" s="5">
        <v>8</v>
      </c>
      <c r="M38" s="5">
        <v>4</v>
      </c>
      <c r="N38" s="5">
        <v>2</v>
      </c>
      <c r="O38" s="5">
        <v>4</v>
      </c>
      <c r="P38" s="5">
        <v>0.4</v>
      </c>
      <c r="Q38" s="5">
        <v>0.3</v>
      </c>
      <c r="R38" s="5">
        <v>0.1</v>
      </c>
      <c r="S38" s="5">
        <v>5.4</v>
      </c>
      <c r="T38" s="5">
        <v>3.1</v>
      </c>
      <c r="U38" s="5">
        <v>10.6</v>
      </c>
      <c r="V38" s="5">
        <v>5.2</v>
      </c>
      <c r="W38" s="5">
        <v>0.3</v>
      </c>
      <c r="X38" s="5">
        <v>4.5999999999999996</v>
      </c>
      <c r="Y38" s="5">
        <v>0.3</v>
      </c>
      <c r="Z38" s="5">
        <v>0.2</v>
      </c>
      <c r="AA38" s="5">
        <v>2.6</v>
      </c>
    </row>
    <row r="39" spans="1:27">
      <c r="A39" s="6" t="s">
        <v>16</v>
      </c>
      <c r="B39" s="5">
        <v>29</v>
      </c>
      <c r="C39" s="5">
        <v>16.399999999999999</v>
      </c>
      <c r="D39" s="5">
        <v>16.3</v>
      </c>
      <c r="E39" s="5">
        <v>6.8</v>
      </c>
      <c r="F39" s="5">
        <v>8.6999999999999993</v>
      </c>
      <c r="G39" s="5">
        <v>87.1</v>
      </c>
      <c r="H39" s="5">
        <v>3.1</v>
      </c>
      <c r="I39" s="5">
        <v>43.4</v>
      </c>
      <c r="J39" s="5">
        <v>19.399999999999999</v>
      </c>
      <c r="K39" s="5">
        <v>6.6</v>
      </c>
      <c r="L39" s="5">
        <v>14.7</v>
      </c>
      <c r="M39" s="5">
        <v>3.8</v>
      </c>
      <c r="N39" s="5">
        <v>4.5</v>
      </c>
      <c r="O39" s="5">
        <v>3</v>
      </c>
      <c r="P39" s="5">
        <v>0.3</v>
      </c>
      <c r="Q39" s="5">
        <v>0.8</v>
      </c>
      <c r="R39" s="5">
        <v>0.4</v>
      </c>
      <c r="S39" s="5">
        <v>5.4</v>
      </c>
      <c r="T39" s="5">
        <v>3.4</v>
      </c>
      <c r="U39" s="5">
        <v>12.6</v>
      </c>
      <c r="V39" s="5">
        <v>3.6</v>
      </c>
      <c r="W39" s="5">
        <v>0.2</v>
      </c>
      <c r="X39" s="5">
        <v>3.1</v>
      </c>
      <c r="Y39" s="5">
        <v>0.3</v>
      </c>
      <c r="Z39" s="5">
        <v>0.2</v>
      </c>
      <c r="AA39" s="5">
        <v>1.9</v>
      </c>
    </row>
    <row r="40" spans="1:27">
      <c r="A40" s="6" t="s">
        <v>15</v>
      </c>
      <c r="B40" s="5">
        <v>26.9</v>
      </c>
      <c r="C40" s="5">
        <v>19.3</v>
      </c>
      <c r="D40" s="5">
        <v>16.100000000000001</v>
      </c>
      <c r="E40" s="5">
        <v>10.5</v>
      </c>
      <c r="F40" s="5">
        <v>12.7</v>
      </c>
      <c r="G40" s="5">
        <v>85.5</v>
      </c>
      <c r="H40" s="5">
        <v>3.4</v>
      </c>
      <c r="I40" s="5">
        <v>40.299999999999997</v>
      </c>
      <c r="J40" s="5">
        <v>12.5</v>
      </c>
      <c r="K40" s="5">
        <v>5</v>
      </c>
      <c r="L40" s="5">
        <v>11</v>
      </c>
      <c r="M40" s="5">
        <v>5.6</v>
      </c>
      <c r="N40" s="5">
        <v>4.5</v>
      </c>
      <c r="O40" s="5">
        <v>5.8</v>
      </c>
      <c r="P40" s="5">
        <v>0.6</v>
      </c>
      <c r="Q40" s="5">
        <v>1.5</v>
      </c>
      <c r="R40" s="5">
        <v>1.8</v>
      </c>
      <c r="S40" s="5">
        <v>6.2</v>
      </c>
      <c r="T40" s="5">
        <v>3.8</v>
      </c>
      <c r="U40" s="5">
        <v>11.4</v>
      </c>
      <c r="V40" s="5">
        <v>8</v>
      </c>
      <c r="W40" s="5">
        <v>0.2</v>
      </c>
      <c r="X40" s="5">
        <v>7.5</v>
      </c>
      <c r="Y40" s="5">
        <v>0.2</v>
      </c>
      <c r="Z40" s="5">
        <v>0.5</v>
      </c>
      <c r="AA40" s="5">
        <v>2.8</v>
      </c>
    </row>
    <row r="41" spans="1:27">
      <c r="A41" s="217" t="s">
        <v>1</v>
      </c>
      <c r="B41" s="217"/>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row>
    <row r="42" spans="1:27">
      <c r="A42" s="6" t="s">
        <v>14</v>
      </c>
      <c r="B42" s="5">
        <v>22.5</v>
      </c>
      <c r="C42" s="5">
        <v>11.5</v>
      </c>
      <c r="D42" s="5">
        <v>9.6</v>
      </c>
      <c r="E42" s="5">
        <v>5.6</v>
      </c>
      <c r="F42" s="5">
        <v>9.3000000000000007</v>
      </c>
      <c r="G42" s="5">
        <v>86</v>
      </c>
      <c r="H42" s="5">
        <v>3.4</v>
      </c>
      <c r="I42" s="5">
        <v>41.5</v>
      </c>
      <c r="J42" s="5">
        <v>20.7</v>
      </c>
      <c r="K42" s="5">
        <v>5.7</v>
      </c>
      <c r="L42" s="5">
        <v>11.8</v>
      </c>
      <c r="M42" s="5">
        <v>2.4</v>
      </c>
      <c r="N42" s="5">
        <v>1.9</v>
      </c>
      <c r="O42" s="5">
        <v>2.6</v>
      </c>
      <c r="P42" s="5">
        <v>0.2</v>
      </c>
      <c r="Q42" s="5">
        <v>1.4</v>
      </c>
      <c r="R42" s="5">
        <v>0.5</v>
      </c>
      <c r="S42" s="5">
        <v>4.9000000000000004</v>
      </c>
      <c r="T42" s="5">
        <v>2.6</v>
      </c>
      <c r="U42" s="5">
        <v>11</v>
      </c>
      <c r="V42" s="5">
        <v>3.9</v>
      </c>
      <c r="W42" s="5">
        <v>0.2</v>
      </c>
      <c r="X42" s="5">
        <v>3.5</v>
      </c>
      <c r="Y42" s="5">
        <v>0.3</v>
      </c>
      <c r="Z42" s="5">
        <v>0.2</v>
      </c>
      <c r="AA42" s="5">
        <v>3.4</v>
      </c>
    </row>
    <row r="43" spans="1:27">
      <c r="A43" s="6" t="s">
        <v>13</v>
      </c>
      <c r="B43" s="5">
        <v>29</v>
      </c>
      <c r="C43" s="5">
        <v>20.3</v>
      </c>
      <c r="D43" s="5">
        <v>13.1</v>
      </c>
      <c r="E43" s="5">
        <v>8.5</v>
      </c>
      <c r="F43" s="5">
        <v>15.8</v>
      </c>
      <c r="G43" s="5">
        <v>87</v>
      </c>
      <c r="H43" s="5">
        <v>4.0999999999999996</v>
      </c>
      <c r="I43" s="5">
        <v>45.7</v>
      </c>
      <c r="J43" s="5">
        <v>13.8</v>
      </c>
      <c r="K43" s="5">
        <v>4.7</v>
      </c>
      <c r="L43" s="5">
        <v>14.5</v>
      </c>
      <c r="M43" s="5">
        <v>4.7</v>
      </c>
      <c r="N43" s="5">
        <v>3.2</v>
      </c>
      <c r="O43" s="5">
        <v>4.4000000000000004</v>
      </c>
      <c r="P43" s="5">
        <v>0.3</v>
      </c>
      <c r="Q43" s="5">
        <v>1.6</v>
      </c>
      <c r="R43" s="5">
        <v>1.3</v>
      </c>
      <c r="S43" s="5">
        <v>7.5</v>
      </c>
      <c r="T43" s="5">
        <v>4</v>
      </c>
      <c r="U43" s="5">
        <v>13</v>
      </c>
      <c r="V43" s="5">
        <v>5.5</v>
      </c>
      <c r="W43" s="5">
        <v>0.5</v>
      </c>
      <c r="X43" s="5">
        <v>4.7</v>
      </c>
      <c r="Y43" s="5">
        <v>0.4</v>
      </c>
      <c r="Z43" s="5">
        <v>0.3</v>
      </c>
      <c r="AA43" s="5">
        <v>2.5</v>
      </c>
    </row>
    <row r="44" spans="1:27">
      <c r="A44" s="6" t="s">
        <v>12</v>
      </c>
      <c r="B44" s="5">
        <v>31.7</v>
      </c>
      <c r="C44" s="5">
        <v>20.399999999999999</v>
      </c>
      <c r="D44" s="5">
        <v>18.399999999999999</v>
      </c>
      <c r="E44" s="5">
        <v>9.3000000000000007</v>
      </c>
      <c r="F44" s="5">
        <v>12.9</v>
      </c>
      <c r="G44" s="5">
        <v>85.6</v>
      </c>
      <c r="H44" s="5">
        <v>2.9</v>
      </c>
      <c r="I44" s="5">
        <v>36.299999999999997</v>
      </c>
      <c r="J44" s="5">
        <v>11.8</v>
      </c>
      <c r="K44" s="5">
        <v>5.0999999999999996</v>
      </c>
      <c r="L44" s="5">
        <v>7.3</v>
      </c>
      <c r="M44" s="5">
        <v>10.1</v>
      </c>
      <c r="N44" s="5">
        <v>6.8</v>
      </c>
      <c r="O44" s="5">
        <v>8.1999999999999993</v>
      </c>
      <c r="P44" s="5">
        <v>0.5</v>
      </c>
      <c r="Q44" s="5">
        <v>1.7</v>
      </c>
      <c r="R44" s="5">
        <v>1.3</v>
      </c>
      <c r="S44" s="5">
        <v>7.1</v>
      </c>
      <c r="T44" s="5">
        <v>3.8</v>
      </c>
      <c r="U44" s="5">
        <v>12.4</v>
      </c>
      <c r="V44" s="5">
        <v>9</v>
      </c>
      <c r="W44" s="5">
        <v>0.7</v>
      </c>
      <c r="X44" s="5">
        <v>7.8</v>
      </c>
      <c r="Y44" s="5">
        <v>0.6</v>
      </c>
      <c r="Z44" s="5">
        <v>0.3</v>
      </c>
      <c r="AA44" s="5">
        <v>2.1</v>
      </c>
    </row>
    <row r="45" spans="1:27">
      <c r="A45" s="217" t="s">
        <v>1</v>
      </c>
      <c r="B45" s="217"/>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row>
    <row r="46" spans="1:27">
      <c r="A46" s="6" t="s">
        <v>9</v>
      </c>
      <c r="B46" s="5">
        <v>37.1</v>
      </c>
      <c r="C46" s="5">
        <v>23.8</v>
      </c>
      <c r="D46" s="5">
        <v>17.899999999999999</v>
      </c>
      <c r="E46" s="5">
        <v>10.5</v>
      </c>
      <c r="F46" s="5">
        <v>17.2</v>
      </c>
      <c r="G46" s="5">
        <v>87.9</v>
      </c>
      <c r="H46" s="5">
        <v>5.4</v>
      </c>
      <c r="I46" s="5">
        <v>67</v>
      </c>
      <c r="J46" s="5">
        <v>19.7</v>
      </c>
      <c r="K46" s="5">
        <v>5.9</v>
      </c>
      <c r="L46" s="5">
        <v>16.899999999999999</v>
      </c>
      <c r="M46" s="5">
        <v>9</v>
      </c>
      <c r="N46" s="5">
        <v>5.4</v>
      </c>
      <c r="O46" s="5">
        <v>4.7</v>
      </c>
      <c r="P46" s="5">
        <v>0.2</v>
      </c>
      <c r="Q46" s="5">
        <v>0.9</v>
      </c>
      <c r="R46" s="5">
        <v>0.8</v>
      </c>
      <c r="S46" s="5">
        <v>8</v>
      </c>
      <c r="T46" s="5">
        <v>4</v>
      </c>
      <c r="U46" s="5">
        <v>13.6</v>
      </c>
      <c r="V46" s="5">
        <v>8.6</v>
      </c>
      <c r="W46" s="5">
        <v>0.6</v>
      </c>
      <c r="X46" s="5">
        <v>7.6</v>
      </c>
      <c r="Y46" s="5">
        <v>0.5</v>
      </c>
      <c r="Z46" s="5">
        <v>0.1</v>
      </c>
      <c r="AA46" s="5">
        <v>0.4</v>
      </c>
    </row>
    <row r="47" spans="1:27">
      <c r="A47" s="6" t="s">
        <v>8</v>
      </c>
      <c r="B47" s="5">
        <v>32</v>
      </c>
      <c r="C47" s="5">
        <v>19.600000000000001</v>
      </c>
      <c r="D47" s="5">
        <v>19.399999999999999</v>
      </c>
      <c r="E47" s="5">
        <v>10.199999999999999</v>
      </c>
      <c r="F47" s="5">
        <v>12</v>
      </c>
      <c r="G47" s="5">
        <v>91.8</v>
      </c>
      <c r="H47" s="5">
        <v>1.3</v>
      </c>
      <c r="I47" s="5">
        <v>15</v>
      </c>
      <c r="J47" s="5">
        <v>7.7</v>
      </c>
      <c r="K47" s="5">
        <v>5</v>
      </c>
      <c r="L47" s="5">
        <v>1.6</v>
      </c>
      <c r="M47" s="5">
        <v>10.6</v>
      </c>
      <c r="N47" s="5">
        <v>7</v>
      </c>
      <c r="O47" s="5">
        <v>7.2</v>
      </c>
      <c r="P47" s="5">
        <v>0.2</v>
      </c>
      <c r="Q47" s="5">
        <v>1.7</v>
      </c>
      <c r="R47" s="5">
        <v>1.5</v>
      </c>
      <c r="S47" s="5">
        <v>6.3</v>
      </c>
      <c r="T47" s="5">
        <v>3.5</v>
      </c>
      <c r="U47" s="5">
        <v>12.1</v>
      </c>
      <c r="V47" s="5">
        <v>8.8000000000000007</v>
      </c>
      <c r="W47" s="5">
        <v>0.8</v>
      </c>
      <c r="X47" s="5">
        <v>7.6</v>
      </c>
      <c r="Y47" s="5">
        <v>0.5</v>
      </c>
      <c r="Z47" s="5">
        <v>0.2</v>
      </c>
      <c r="AA47" s="5">
        <v>1</v>
      </c>
    </row>
    <row r="48" spans="1:27">
      <c r="A48" s="6" t="s">
        <v>7</v>
      </c>
      <c r="B48" s="5">
        <v>14.9</v>
      </c>
      <c r="C48" s="5">
        <v>10.4</v>
      </c>
      <c r="D48" s="5">
        <v>10.7</v>
      </c>
      <c r="E48" s="5">
        <v>4.5</v>
      </c>
      <c r="F48" s="5">
        <v>5.0999999999999996</v>
      </c>
      <c r="G48" s="5">
        <v>84.2</v>
      </c>
      <c r="H48" s="5">
        <v>0.6</v>
      </c>
      <c r="I48" s="5">
        <v>7.8</v>
      </c>
      <c r="J48" s="5">
        <v>4.5999999999999996</v>
      </c>
      <c r="K48" s="5">
        <v>3.4</v>
      </c>
      <c r="L48" s="5">
        <v>0.8</v>
      </c>
      <c r="M48" s="5">
        <v>6.2</v>
      </c>
      <c r="N48" s="5">
        <v>6.8</v>
      </c>
      <c r="O48" s="5">
        <v>5.4</v>
      </c>
      <c r="P48" s="5">
        <v>0.4</v>
      </c>
      <c r="Q48" s="5">
        <v>1.5</v>
      </c>
      <c r="R48" s="5">
        <v>1.7</v>
      </c>
      <c r="S48" s="5">
        <v>2.7</v>
      </c>
      <c r="T48" s="5">
        <v>1.3</v>
      </c>
      <c r="U48" s="5">
        <v>5.7</v>
      </c>
      <c r="V48" s="5">
        <v>3.3</v>
      </c>
      <c r="W48" s="5">
        <v>0.3</v>
      </c>
      <c r="X48" s="5">
        <v>2.6</v>
      </c>
      <c r="Y48" s="5">
        <v>0.4</v>
      </c>
      <c r="Z48" s="5">
        <v>0.4</v>
      </c>
      <c r="AA48" s="5">
        <v>6.2</v>
      </c>
    </row>
    <row r="49" spans="1:27">
      <c r="A49" s="6" t="s">
        <v>6</v>
      </c>
      <c r="B49" s="5">
        <v>7.8</v>
      </c>
      <c r="C49" s="5">
        <v>7.6</v>
      </c>
      <c r="D49" s="5">
        <v>8.6999999999999993</v>
      </c>
      <c r="E49" s="5">
        <v>4.2</v>
      </c>
      <c r="F49" s="5">
        <v>2.7</v>
      </c>
      <c r="G49" s="5">
        <v>86.5</v>
      </c>
      <c r="H49" s="5">
        <v>0.3</v>
      </c>
      <c r="I49" s="5">
        <v>4.3</v>
      </c>
      <c r="J49" s="5">
        <v>3.7</v>
      </c>
      <c r="K49" s="5">
        <v>2.4</v>
      </c>
      <c r="L49" s="5">
        <v>0.3</v>
      </c>
      <c r="M49" s="5">
        <v>3.5</v>
      </c>
      <c r="N49" s="5">
        <v>5.9</v>
      </c>
      <c r="O49" s="5">
        <v>4</v>
      </c>
      <c r="P49" s="5">
        <v>0.1</v>
      </c>
      <c r="Q49" s="5">
        <v>0.7</v>
      </c>
      <c r="R49" s="5">
        <v>0.7</v>
      </c>
      <c r="S49" s="5">
        <v>1.2</v>
      </c>
      <c r="T49" s="5">
        <v>0.6</v>
      </c>
      <c r="U49" s="5">
        <v>2.6</v>
      </c>
      <c r="V49" s="5">
        <v>1.5</v>
      </c>
      <c r="W49" s="5">
        <v>0.2</v>
      </c>
      <c r="X49" s="5">
        <v>1.1000000000000001</v>
      </c>
      <c r="Y49" s="5">
        <v>0.2</v>
      </c>
      <c r="Z49" s="5">
        <v>1.1000000000000001</v>
      </c>
      <c r="AA49" s="5">
        <v>5.8</v>
      </c>
    </row>
    <row r="50" spans="1:27">
      <c r="A50" s="6" t="s">
        <v>5</v>
      </c>
      <c r="B50" s="5">
        <v>15.5</v>
      </c>
      <c r="C50" s="5">
        <v>13.3</v>
      </c>
      <c r="D50" s="5">
        <v>11.9</v>
      </c>
      <c r="E50" s="5">
        <v>5.2</v>
      </c>
      <c r="F50" s="5">
        <v>7</v>
      </c>
      <c r="G50" s="5">
        <v>72.400000000000006</v>
      </c>
      <c r="H50" s="5">
        <v>0.9</v>
      </c>
      <c r="I50" s="5">
        <v>7.8</v>
      </c>
      <c r="J50" s="5">
        <v>4.7</v>
      </c>
      <c r="K50" s="5">
        <v>4.3</v>
      </c>
      <c r="L50" s="5">
        <v>0.8</v>
      </c>
      <c r="M50" s="5">
        <v>7.8</v>
      </c>
      <c r="N50" s="5">
        <v>7.8</v>
      </c>
      <c r="O50" s="5">
        <v>20.100000000000001</v>
      </c>
      <c r="P50" s="5">
        <v>0.4</v>
      </c>
      <c r="Q50" s="5">
        <v>1.1000000000000001</v>
      </c>
      <c r="R50" s="5">
        <v>1</v>
      </c>
      <c r="S50" s="5">
        <v>8.9</v>
      </c>
      <c r="T50" s="5">
        <v>4.5999999999999996</v>
      </c>
      <c r="U50" s="5">
        <v>13.3</v>
      </c>
      <c r="V50" s="5">
        <v>9.4</v>
      </c>
      <c r="W50" s="5">
        <v>0.9</v>
      </c>
      <c r="X50" s="5">
        <v>7.5</v>
      </c>
      <c r="Y50" s="5">
        <v>1.1000000000000001</v>
      </c>
      <c r="Z50" s="5">
        <v>1</v>
      </c>
      <c r="AA50" s="5">
        <v>7.7</v>
      </c>
    </row>
    <row r="51" spans="1:27">
      <c r="A51" s="6" t="s">
        <v>4</v>
      </c>
      <c r="B51" s="5">
        <v>24.1</v>
      </c>
      <c r="C51" s="5">
        <v>17.100000000000001</v>
      </c>
      <c r="D51" s="5">
        <v>18.3</v>
      </c>
      <c r="E51" s="5">
        <v>6.1</v>
      </c>
      <c r="F51" s="5">
        <v>9</v>
      </c>
      <c r="G51" s="5">
        <v>70.099999999999994</v>
      </c>
      <c r="H51" s="5">
        <v>1.5</v>
      </c>
      <c r="I51" s="5">
        <v>17.8</v>
      </c>
      <c r="J51" s="5">
        <v>6.6</v>
      </c>
      <c r="K51" s="5">
        <v>4</v>
      </c>
      <c r="L51" s="5">
        <v>1.6</v>
      </c>
      <c r="M51" s="5">
        <v>9.6</v>
      </c>
      <c r="N51" s="5">
        <v>6.6</v>
      </c>
      <c r="O51" s="5">
        <v>19.100000000000001</v>
      </c>
      <c r="P51" s="5">
        <v>2.1</v>
      </c>
      <c r="Q51" s="5">
        <v>4.4000000000000004</v>
      </c>
      <c r="R51" s="5">
        <v>2.2000000000000002</v>
      </c>
      <c r="S51" s="5">
        <v>9.3000000000000007</v>
      </c>
      <c r="T51" s="5">
        <v>5.4</v>
      </c>
      <c r="U51" s="5">
        <v>15.2</v>
      </c>
      <c r="V51" s="5">
        <v>11.1</v>
      </c>
      <c r="W51" s="5">
        <v>0.7</v>
      </c>
      <c r="X51" s="5">
        <v>9.6</v>
      </c>
      <c r="Y51" s="5">
        <v>0.9</v>
      </c>
      <c r="Z51" s="5">
        <v>1.1000000000000001</v>
      </c>
      <c r="AA51" s="5">
        <v>6.1</v>
      </c>
    </row>
    <row r="52" spans="1:27">
      <c r="A52" s="6" t="s">
        <v>3</v>
      </c>
      <c r="B52" s="5">
        <v>26.9</v>
      </c>
      <c r="C52" s="5">
        <v>17</v>
      </c>
      <c r="D52" s="5">
        <v>17.600000000000001</v>
      </c>
      <c r="E52" s="5">
        <v>7.7</v>
      </c>
      <c r="F52" s="5">
        <v>8.6</v>
      </c>
      <c r="G52" s="5">
        <v>71.2</v>
      </c>
      <c r="H52" s="5">
        <v>1.3</v>
      </c>
      <c r="I52" s="5">
        <v>14.8</v>
      </c>
      <c r="J52" s="5">
        <v>6.6</v>
      </c>
      <c r="K52" s="5">
        <v>4.5999999999999996</v>
      </c>
      <c r="L52" s="5">
        <v>1.5</v>
      </c>
      <c r="M52" s="5">
        <v>10.199999999999999</v>
      </c>
      <c r="N52" s="5">
        <v>6.2</v>
      </c>
      <c r="O52" s="5">
        <v>9.8000000000000007</v>
      </c>
      <c r="P52" s="5">
        <v>0.5</v>
      </c>
      <c r="Q52" s="5">
        <v>2.9</v>
      </c>
      <c r="R52" s="5">
        <v>1.8</v>
      </c>
      <c r="S52" s="5">
        <v>7.6</v>
      </c>
      <c r="T52" s="5">
        <v>4.5</v>
      </c>
      <c r="U52" s="5">
        <v>12.9</v>
      </c>
      <c r="V52" s="5">
        <v>10.5</v>
      </c>
      <c r="W52" s="5">
        <v>0.8</v>
      </c>
      <c r="X52" s="5">
        <v>9</v>
      </c>
      <c r="Y52" s="5">
        <v>0.9</v>
      </c>
      <c r="Z52" s="5">
        <v>0.5</v>
      </c>
      <c r="AA52" s="5">
        <v>7.8</v>
      </c>
    </row>
    <row r="53" spans="1:27">
      <c r="A53" s="217" t="s">
        <v>1</v>
      </c>
      <c r="B53" s="217"/>
      <c r="C53" s="217"/>
      <c r="D53" s="217"/>
      <c r="E53" s="217"/>
      <c r="F53" s="217"/>
      <c r="G53" s="217"/>
      <c r="H53" s="217"/>
      <c r="I53" s="217"/>
      <c r="J53" s="217"/>
      <c r="K53" s="217"/>
      <c r="L53" s="217"/>
      <c r="M53" s="217"/>
      <c r="N53" s="217"/>
      <c r="O53" s="217"/>
      <c r="P53" s="217"/>
      <c r="Q53" s="217"/>
      <c r="R53" s="217"/>
      <c r="S53" s="217"/>
      <c r="T53" s="217"/>
      <c r="U53" s="217"/>
      <c r="V53" s="217"/>
      <c r="W53" s="217"/>
      <c r="X53" s="217"/>
      <c r="Y53" s="217"/>
      <c r="Z53" s="217"/>
      <c r="AA53" s="217"/>
    </row>
    <row r="54" spans="1:27">
      <c r="A54" s="6" t="s">
        <v>2</v>
      </c>
      <c r="B54" s="5">
        <v>31</v>
      </c>
      <c r="C54" s="5">
        <v>20</v>
      </c>
      <c r="D54" s="5">
        <v>17.5</v>
      </c>
      <c r="E54" s="5">
        <v>9.1</v>
      </c>
      <c r="F54" s="5">
        <v>13</v>
      </c>
      <c r="G54" s="5">
        <v>85.8</v>
      </c>
      <c r="H54" s="5">
        <v>3</v>
      </c>
      <c r="I54" s="5">
        <v>37.4</v>
      </c>
      <c r="J54" s="5">
        <v>12.5</v>
      </c>
      <c r="K54" s="5">
        <v>5.0999999999999996</v>
      </c>
      <c r="L54" s="5">
        <v>8.1999999999999993</v>
      </c>
      <c r="M54" s="5">
        <v>9.1999999999999993</v>
      </c>
      <c r="N54" s="5">
        <v>6.2</v>
      </c>
      <c r="O54" s="5">
        <v>7.5</v>
      </c>
      <c r="P54" s="5">
        <v>0.5</v>
      </c>
      <c r="Q54" s="5">
        <v>1.7</v>
      </c>
      <c r="R54" s="5">
        <v>1.3</v>
      </c>
      <c r="S54" s="5">
        <v>7</v>
      </c>
      <c r="T54" s="5">
        <v>3.7</v>
      </c>
      <c r="U54" s="5">
        <v>12.4</v>
      </c>
      <c r="V54" s="5">
        <v>8.4</v>
      </c>
      <c r="W54" s="5">
        <v>0.6</v>
      </c>
      <c r="X54" s="5">
        <v>7.3</v>
      </c>
      <c r="Y54" s="5">
        <v>0.6</v>
      </c>
      <c r="Z54" s="5">
        <v>0.3</v>
      </c>
      <c r="AA54" s="5">
        <v>2.2000000000000002</v>
      </c>
    </row>
    <row r="55" spans="1:27">
      <c r="A55" s="217" t="s">
        <v>1</v>
      </c>
      <c r="B55" s="217"/>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row>
    <row r="56" spans="1:27" s="2" customFormat="1">
      <c r="A56" s="4" t="s">
        <v>0</v>
      </c>
      <c r="B56" s="3">
        <v>107502</v>
      </c>
      <c r="C56" s="3">
        <v>69302</v>
      </c>
      <c r="D56" s="3">
        <v>60700</v>
      </c>
      <c r="E56" s="3">
        <v>31458</v>
      </c>
      <c r="F56" s="3">
        <v>45087</v>
      </c>
      <c r="G56" s="3">
        <v>297951</v>
      </c>
      <c r="H56" s="3">
        <v>10563</v>
      </c>
      <c r="I56" s="3">
        <v>129927</v>
      </c>
      <c r="J56" s="3">
        <v>43260</v>
      </c>
      <c r="K56" s="3">
        <v>17601</v>
      </c>
      <c r="L56" s="3">
        <v>28622</v>
      </c>
      <c r="M56" s="3">
        <v>31952</v>
      </c>
      <c r="N56" s="3">
        <v>21433</v>
      </c>
      <c r="O56" s="3">
        <v>26151</v>
      </c>
      <c r="P56" s="3">
        <v>1574</v>
      </c>
      <c r="Q56" s="3">
        <v>5820</v>
      </c>
      <c r="R56" s="3">
        <v>4370</v>
      </c>
      <c r="S56" s="3">
        <v>24457</v>
      </c>
      <c r="T56" s="3">
        <v>12945</v>
      </c>
      <c r="U56" s="3">
        <v>43127</v>
      </c>
      <c r="V56" s="3">
        <v>29235</v>
      </c>
      <c r="W56" s="3">
        <v>2202</v>
      </c>
      <c r="X56" s="3">
        <v>25276</v>
      </c>
      <c r="Y56" s="3">
        <v>1974</v>
      </c>
      <c r="Z56" s="3">
        <v>1112</v>
      </c>
      <c r="AA56" s="3">
        <v>7628</v>
      </c>
    </row>
  </sheetData>
  <mergeCells count="7">
    <mergeCell ref="A55:AA55"/>
    <mergeCell ref="A25:AA25"/>
    <mergeCell ref="A31:AA31"/>
    <mergeCell ref="A34:AA34"/>
    <mergeCell ref="A41:AA41"/>
    <mergeCell ref="A45:AA45"/>
    <mergeCell ref="A53:AA53"/>
  </mergeCells>
  <pageMargins left="0.08" right="0.08" top="1" bottom="1" header="0.5" footer="0.5"/>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zoomScaleNormal="100" workbookViewId="0">
      <selection activeCell="B3" sqref="B3"/>
    </sheetView>
  </sheetViews>
  <sheetFormatPr defaultColWidth="9.140625" defaultRowHeight="15"/>
  <cols>
    <col min="1" max="1" width="26.85546875" style="1" customWidth="1"/>
    <col min="2" max="27" width="17.85546875" style="1" bestFit="1" customWidth="1"/>
    <col min="28" max="16384" width="9.140625" style="1"/>
  </cols>
  <sheetData>
    <row r="1" spans="1:27" s="10" customFormat="1" ht="14.1" customHeight="1">
      <c r="A1" s="10" t="s">
        <v>85</v>
      </c>
    </row>
    <row r="2" spans="1:27" s="10" customFormat="1" ht="14.1" customHeight="1">
      <c r="A2" s="10" t="s">
        <v>83</v>
      </c>
    </row>
    <row r="3" spans="1:27" s="9" customFormat="1" ht="14.1" customHeight="1">
      <c r="A3" s="9" t="s">
        <v>723</v>
      </c>
    </row>
    <row r="4" spans="1:27" ht="14.1" customHeight="1"/>
    <row r="5" spans="1:27" ht="26.25">
      <c r="A5" s="8" t="s">
        <v>55</v>
      </c>
      <c r="B5" s="7" t="s">
        <v>82</v>
      </c>
      <c r="C5" s="7" t="s">
        <v>81</v>
      </c>
      <c r="D5" s="7" t="s">
        <v>80</v>
      </c>
      <c r="E5" s="7" t="s">
        <v>79</v>
      </c>
      <c r="F5" s="7" t="s">
        <v>78</v>
      </c>
      <c r="G5" s="7" t="s">
        <v>77</v>
      </c>
      <c r="H5" s="7" t="s">
        <v>76</v>
      </c>
      <c r="I5" s="7" t="s">
        <v>75</v>
      </c>
      <c r="J5" s="7" t="s">
        <v>74</v>
      </c>
      <c r="K5" s="7" t="s">
        <v>73</v>
      </c>
      <c r="L5" s="7" t="s">
        <v>72</v>
      </c>
      <c r="M5" s="7" t="s">
        <v>71</v>
      </c>
      <c r="N5" s="7" t="s">
        <v>70</v>
      </c>
      <c r="O5" s="7" t="s">
        <v>69</v>
      </c>
      <c r="P5" s="7" t="s">
        <v>68</v>
      </c>
      <c r="Q5" s="7" t="s">
        <v>67</v>
      </c>
      <c r="R5" s="7" t="s">
        <v>66</v>
      </c>
      <c r="S5" s="7" t="s">
        <v>65</v>
      </c>
      <c r="T5" s="7" t="s">
        <v>64</v>
      </c>
      <c r="U5" s="7" t="s">
        <v>63</v>
      </c>
      <c r="V5" s="7" t="s">
        <v>62</v>
      </c>
      <c r="W5" s="7" t="s">
        <v>61</v>
      </c>
      <c r="X5" s="7" t="s">
        <v>60</v>
      </c>
      <c r="Y5" s="7" t="s">
        <v>59</v>
      </c>
      <c r="Z5" s="7" t="s">
        <v>58</v>
      </c>
      <c r="AA5" s="7" t="s">
        <v>49</v>
      </c>
    </row>
    <row r="6" spans="1:27">
      <c r="A6" s="6" t="s">
        <v>46</v>
      </c>
      <c r="B6" s="5">
        <v>1.2</v>
      </c>
      <c r="C6" s="5">
        <v>0.8</v>
      </c>
      <c r="D6" s="5">
        <v>6.5</v>
      </c>
      <c r="E6" s="5">
        <v>1.8</v>
      </c>
      <c r="F6" s="5">
        <v>0.7</v>
      </c>
      <c r="G6" s="5">
        <v>39.6</v>
      </c>
      <c r="H6" s="5">
        <v>0.4</v>
      </c>
      <c r="I6" s="5">
        <v>2.9</v>
      </c>
      <c r="J6" s="5">
        <v>0.4</v>
      </c>
      <c r="K6" s="5">
        <v>0.4</v>
      </c>
      <c r="L6" s="5">
        <v>0.1</v>
      </c>
      <c r="M6" s="5">
        <v>1</v>
      </c>
      <c r="N6" s="5">
        <v>0.6</v>
      </c>
      <c r="O6" s="5">
        <v>2.9</v>
      </c>
      <c r="P6" s="5">
        <v>0.3</v>
      </c>
      <c r="Q6" s="5">
        <v>0.3</v>
      </c>
      <c r="R6" s="5">
        <v>0.4</v>
      </c>
      <c r="S6" s="5">
        <v>7.1</v>
      </c>
      <c r="T6" s="5">
        <v>4.4000000000000004</v>
      </c>
      <c r="U6" s="5">
        <v>16.3</v>
      </c>
      <c r="V6" s="5">
        <v>2.1</v>
      </c>
      <c r="W6" s="5">
        <v>0.1</v>
      </c>
      <c r="X6" s="5">
        <v>1.4</v>
      </c>
      <c r="Y6" s="5">
        <v>0.6</v>
      </c>
      <c r="Z6" s="5">
        <v>9.6999999999999993</v>
      </c>
      <c r="AA6" s="5">
        <v>39.299999999999997</v>
      </c>
    </row>
    <row r="7" spans="1:27">
      <c r="A7" s="6" t="s">
        <v>45</v>
      </c>
      <c r="B7" s="5">
        <v>1.7</v>
      </c>
      <c r="C7" s="5">
        <v>0.2</v>
      </c>
      <c r="D7" s="5">
        <v>3.7</v>
      </c>
      <c r="E7" s="5">
        <v>0.4</v>
      </c>
      <c r="F7" s="5">
        <v>0.4</v>
      </c>
      <c r="G7" s="5">
        <v>45.8</v>
      </c>
      <c r="H7" s="5">
        <v>0.2</v>
      </c>
      <c r="I7" s="5">
        <v>1.3</v>
      </c>
      <c r="J7" s="5">
        <v>0.6</v>
      </c>
      <c r="K7" s="5" t="s">
        <v>10</v>
      </c>
      <c r="L7" s="5" t="s">
        <v>10</v>
      </c>
      <c r="M7" s="5">
        <v>1.1000000000000001</v>
      </c>
      <c r="N7" s="5">
        <v>1.1000000000000001</v>
      </c>
      <c r="O7" s="5">
        <v>1.3</v>
      </c>
      <c r="P7" s="5" t="s">
        <v>10</v>
      </c>
      <c r="Q7" s="5">
        <v>0.2</v>
      </c>
      <c r="R7" s="5">
        <v>0.2</v>
      </c>
      <c r="S7" s="5">
        <v>3.5</v>
      </c>
      <c r="T7" s="5">
        <v>1.9</v>
      </c>
      <c r="U7" s="5">
        <v>11.4</v>
      </c>
      <c r="V7" s="5">
        <v>0.2</v>
      </c>
      <c r="W7" s="5" t="s">
        <v>10</v>
      </c>
      <c r="X7" s="5" t="s">
        <v>10</v>
      </c>
      <c r="Y7" s="5">
        <v>0.2</v>
      </c>
      <c r="Z7" s="5">
        <v>11.4</v>
      </c>
      <c r="AA7" s="5">
        <v>39.299999999999997</v>
      </c>
    </row>
    <row r="8" spans="1:27">
      <c r="A8" s="6" t="s">
        <v>44</v>
      </c>
      <c r="B8" s="5">
        <v>2.1</v>
      </c>
      <c r="C8" s="5">
        <v>0.5</v>
      </c>
      <c r="D8" s="5">
        <v>4.3</v>
      </c>
      <c r="E8" s="5">
        <v>1.2</v>
      </c>
      <c r="F8" s="5">
        <v>0.3</v>
      </c>
      <c r="G8" s="5">
        <v>51.7</v>
      </c>
      <c r="H8" s="5">
        <v>0.3</v>
      </c>
      <c r="I8" s="5">
        <v>1.2</v>
      </c>
      <c r="J8" s="5">
        <v>0.7</v>
      </c>
      <c r="K8" s="5">
        <v>0.2</v>
      </c>
      <c r="L8" s="5" t="s">
        <v>10</v>
      </c>
      <c r="M8" s="5">
        <v>0.3</v>
      </c>
      <c r="N8" s="5">
        <v>0.5</v>
      </c>
      <c r="O8" s="5">
        <v>1.2</v>
      </c>
      <c r="P8" s="5" t="s">
        <v>10</v>
      </c>
      <c r="Q8" s="5" t="s">
        <v>10</v>
      </c>
      <c r="R8" s="5">
        <v>0.2</v>
      </c>
      <c r="S8" s="5">
        <v>2.8</v>
      </c>
      <c r="T8" s="5">
        <v>1.4</v>
      </c>
      <c r="U8" s="5">
        <v>7.9</v>
      </c>
      <c r="V8" s="5">
        <v>1.4</v>
      </c>
      <c r="W8" s="5">
        <v>0.2</v>
      </c>
      <c r="X8" s="5">
        <v>0.5</v>
      </c>
      <c r="Y8" s="5">
        <v>0.7</v>
      </c>
      <c r="Z8" s="5">
        <v>5.7</v>
      </c>
      <c r="AA8" s="5">
        <v>39</v>
      </c>
    </row>
    <row r="9" spans="1:27">
      <c r="A9" s="6" t="s">
        <v>43</v>
      </c>
      <c r="B9" s="5">
        <v>1.7</v>
      </c>
      <c r="C9" s="5">
        <v>1.2</v>
      </c>
      <c r="D9" s="5">
        <v>4.9000000000000004</v>
      </c>
      <c r="E9" s="5">
        <v>0.8</v>
      </c>
      <c r="F9" s="5">
        <v>0.5</v>
      </c>
      <c r="G9" s="5">
        <v>59.8</v>
      </c>
      <c r="H9" s="5">
        <v>0.3</v>
      </c>
      <c r="I9" s="5">
        <v>2.7</v>
      </c>
      <c r="J9" s="5">
        <v>0.7</v>
      </c>
      <c r="K9" s="5">
        <v>0.5</v>
      </c>
      <c r="L9" s="5">
        <v>0.3</v>
      </c>
      <c r="M9" s="5">
        <v>0.7</v>
      </c>
      <c r="N9" s="5">
        <v>0.5</v>
      </c>
      <c r="O9" s="5">
        <v>2.4</v>
      </c>
      <c r="P9" s="5">
        <v>0.3</v>
      </c>
      <c r="Q9" s="5" t="s">
        <v>10</v>
      </c>
      <c r="R9" s="5">
        <v>0.3</v>
      </c>
      <c r="S9" s="5">
        <v>1.7</v>
      </c>
      <c r="T9" s="5">
        <v>1</v>
      </c>
      <c r="U9" s="5">
        <v>5.8</v>
      </c>
      <c r="V9" s="5">
        <v>0.3</v>
      </c>
      <c r="W9" s="5" t="s">
        <v>10</v>
      </c>
      <c r="X9" s="5">
        <v>0.1</v>
      </c>
      <c r="Y9" s="5">
        <v>0.3</v>
      </c>
      <c r="Z9" s="5">
        <v>5.6</v>
      </c>
      <c r="AA9" s="5">
        <v>29.8</v>
      </c>
    </row>
    <row r="10" spans="1:27">
      <c r="A10" s="6" t="s">
        <v>42</v>
      </c>
      <c r="B10" s="5">
        <v>4.0999999999999996</v>
      </c>
      <c r="C10" s="5">
        <v>0.6</v>
      </c>
      <c r="D10" s="5">
        <v>4.7</v>
      </c>
      <c r="E10" s="5">
        <v>1.3</v>
      </c>
      <c r="F10" s="5">
        <v>0.7</v>
      </c>
      <c r="G10" s="5">
        <v>73.3</v>
      </c>
      <c r="H10" s="5">
        <v>0.2</v>
      </c>
      <c r="I10" s="5">
        <v>4.3</v>
      </c>
      <c r="J10" s="5">
        <v>1.4</v>
      </c>
      <c r="K10" s="5">
        <v>0.8</v>
      </c>
      <c r="L10" s="5">
        <v>0.5</v>
      </c>
      <c r="M10" s="5">
        <v>0.5</v>
      </c>
      <c r="N10" s="5">
        <v>3.2</v>
      </c>
      <c r="O10" s="5">
        <v>1.9</v>
      </c>
      <c r="P10" s="5">
        <v>0.3</v>
      </c>
      <c r="Q10" s="5">
        <v>0.2</v>
      </c>
      <c r="R10" s="5">
        <v>1</v>
      </c>
      <c r="S10" s="5">
        <v>1.4</v>
      </c>
      <c r="T10" s="5">
        <v>0.9</v>
      </c>
      <c r="U10" s="5">
        <v>4.0999999999999996</v>
      </c>
      <c r="V10" s="5">
        <v>0.8</v>
      </c>
      <c r="W10" s="5">
        <v>0.1</v>
      </c>
      <c r="X10" s="5">
        <v>0.2</v>
      </c>
      <c r="Y10" s="5">
        <v>0.5</v>
      </c>
      <c r="Z10" s="5">
        <v>2.9</v>
      </c>
      <c r="AA10" s="5">
        <v>20.100000000000001</v>
      </c>
    </row>
    <row r="11" spans="1:27">
      <c r="A11" s="6" t="s">
        <v>41</v>
      </c>
      <c r="B11" s="5">
        <v>6.3</v>
      </c>
      <c r="C11" s="5">
        <v>1.2</v>
      </c>
      <c r="D11" s="5">
        <v>4.7</v>
      </c>
      <c r="E11" s="5">
        <v>1.3</v>
      </c>
      <c r="F11" s="5">
        <v>1.3</v>
      </c>
      <c r="G11" s="5">
        <v>77.599999999999994</v>
      </c>
      <c r="H11" s="5">
        <v>0.6</v>
      </c>
      <c r="I11" s="5">
        <v>10.4</v>
      </c>
      <c r="J11" s="5">
        <v>1.2</v>
      </c>
      <c r="K11" s="5">
        <v>1.3</v>
      </c>
      <c r="L11" s="5">
        <v>2.4</v>
      </c>
      <c r="M11" s="5">
        <v>0.7</v>
      </c>
      <c r="N11" s="5">
        <v>4.4000000000000004</v>
      </c>
      <c r="O11" s="5">
        <v>1.4</v>
      </c>
      <c r="P11" s="5">
        <v>0.7</v>
      </c>
      <c r="Q11" s="5">
        <v>0.6</v>
      </c>
      <c r="R11" s="5">
        <v>1.9</v>
      </c>
      <c r="S11" s="5">
        <v>1.2</v>
      </c>
      <c r="T11" s="5">
        <v>0.9</v>
      </c>
      <c r="U11" s="5">
        <v>4.0999999999999996</v>
      </c>
      <c r="V11" s="5">
        <v>0.8</v>
      </c>
      <c r="W11" s="5">
        <v>0.1</v>
      </c>
      <c r="X11" s="5">
        <v>0.3</v>
      </c>
      <c r="Y11" s="5">
        <v>0.5</v>
      </c>
      <c r="Z11" s="5">
        <v>1.7</v>
      </c>
      <c r="AA11" s="5">
        <v>14.7</v>
      </c>
    </row>
    <row r="12" spans="1:27">
      <c r="A12" s="6" t="s">
        <v>40</v>
      </c>
      <c r="B12" s="5">
        <v>8.4</v>
      </c>
      <c r="C12" s="5">
        <v>1.8</v>
      </c>
      <c r="D12" s="5">
        <v>5.5</v>
      </c>
      <c r="E12" s="5">
        <v>1.7</v>
      </c>
      <c r="F12" s="5">
        <v>2.4</v>
      </c>
      <c r="G12" s="5">
        <v>82</v>
      </c>
      <c r="H12" s="5">
        <v>1.3</v>
      </c>
      <c r="I12" s="5">
        <v>24</v>
      </c>
      <c r="J12" s="5">
        <v>2.4</v>
      </c>
      <c r="K12" s="5">
        <v>1.9</v>
      </c>
      <c r="L12" s="5">
        <v>6.6</v>
      </c>
      <c r="M12" s="5">
        <v>0.7</v>
      </c>
      <c r="N12" s="5">
        <v>7.1</v>
      </c>
      <c r="O12" s="5">
        <v>1.7</v>
      </c>
      <c r="P12" s="5">
        <v>0.7</v>
      </c>
      <c r="Q12" s="5">
        <v>1</v>
      </c>
      <c r="R12" s="5">
        <v>2.5</v>
      </c>
      <c r="S12" s="5">
        <v>1.6</v>
      </c>
      <c r="T12" s="5">
        <v>0.7</v>
      </c>
      <c r="U12" s="5">
        <v>4.7</v>
      </c>
      <c r="V12" s="5">
        <v>1.2</v>
      </c>
      <c r="W12" s="5">
        <v>0.1</v>
      </c>
      <c r="X12" s="5">
        <v>0.8</v>
      </c>
      <c r="Y12" s="5">
        <v>0.4</v>
      </c>
      <c r="Z12" s="5">
        <v>1.1000000000000001</v>
      </c>
      <c r="AA12" s="5">
        <v>9.4</v>
      </c>
    </row>
    <row r="13" spans="1:27">
      <c r="A13" s="6" t="s">
        <v>39</v>
      </c>
      <c r="B13" s="5">
        <v>10.6</v>
      </c>
      <c r="C13" s="5">
        <v>3</v>
      </c>
      <c r="D13" s="5">
        <v>6</v>
      </c>
      <c r="E13" s="5">
        <v>2.5</v>
      </c>
      <c r="F13" s="5">
        <v>3.1</v>
      </c>
      <c r="G13" s="5">
        <v>83.6</v>
      </c>
      <c r="H13" s="5">
        <v>2.2000000000000002</v>
      </c>
      <c r="I13" s="5">
        <v>32.700000000000003</v>
      </c>
      <c r="J13" s="5">
        <v>4.0999999999999996</v>
      </c>
      <c r="K13" s="5">
        <v>3.2</v>
      </c>
      <c r="L13" s="5">
        <v>9.5</v>
      </c>
      <c r="M13" s="5">
        <v>1.1000000000000001</v>
      </c>
      <c r="N13" s="5">
        <v>7.7</v>
      </c>
      <c r="O13" s="5">
        <v>1.5</v>
      </c>
      <c r="P13" s="5">
        <v>0.5</v>
      </c>
      <c r="Q13" s="5">
        <v>1.7</v>
      </c>
      <c r="R13" s="5">
        <v>3.2</v>
      </c>
      <c r="S13" s="5">
        <v>1.9</v>
      </c>
      <c r="T13" s="5">
        <v>1</v>
      </c>
      <c r="U13" s="5">
        <v>5.6</v>
      </c>
      <c r="V13" s="5">
        <v>1.7</v>
      </c>
      <c r="W13" s="5">
        <v>0.1</v>
      </c>
      <c r="X13" s="5">
        <v>1.2</v>
      </c>
      <c r="Y13" s="5">
        <v>0.4</v>
      </c>
      <c r="Z13" s="5">
        <v>0.8</v>
      </c>
      <c r="AA13" s="5">
        <v>6.3</v>
      </c>
    </row>
    <row r="14" spans="1:27">
      <c r="A14" s="6" t="s">
        <v>38</v>
      </c>
      <c r="B14" s="5">
        <v>13.5</v>
      </c>
      <c r="C14" s="5">
        <v>4.3</v>
      </c>
      <c r="D14" s="5">
        <v>7.4</v>
      </c>
      <c r="E14" s="5">
        <v>3.2</v>
      </c>
      <c r="F14" s="5">
        <v>4.8</v>
      </c>
      <c r="G14" s="5">
        <v>86.5</v>
      </c>
      <c r="H14" s="5">
        <v>3.3</v>
      </c>
      <c r="I14" s="5">
        <v>35.799999999999997</v>
      </c>
      <c r="J14" s="5">
        <v>5.8</v>
      </c>
      <c r="K14" s="5">
        <v>3.6</v>
      </c>
      <c r="L14" s="5">
        <v>9.4</v>
      </c>
      <c r="M14" s="5">
        <v>1.9</v>
      </c>
      <c r="N14" s="5">
        <v>8.4</v>
      </c>
      <c r="O14" s="5">
        <v>1.4</v>
      </c>
      <c r="P14" s="5">
        <v>0.5</v>
      </c>
      <c r="Q14" s="5">
        <v>1.7</v>
      </c>
      <c r="R14" s="5">
        <v>2.8</v>
      </c>
      <c r="S14" s="5">
        <v>2.4</v>
      </c>
      <c r="T14" s="5">
        <v>1.1000000000000001</v>
      </c>
      <c r="U14" s="5">
        <v>5.2</v>
      </c>
      <c r="V14" s="5">
        <v>1.9</v>
      </c>
      <c r="W14" s="5">
        <v>0.1</v>
      </c>
      <c r="X14" s="5">
        <v>1.4</v>
      </c>
      <c r="Y14" s="5">
        <v>0.4</v>
      </c>
      <c r="Z14" s="5">
        <v>0.8</v>
      </c>
      <c r="AA14" s="5">
        <v>4.7</v>
      </c>
    </row>
    <row r="15" spans="1:27">
      <c r="A15" s="6" t="s">
        <v>37</v>
      </c>
      <c r="B15" s="5">
        <v>15.5</v>
      </c>
      <c r="C15" s="5">
        <v>5.0999999999999996</v>
      </c>
      <c r="D15" s="5">
        <v>8.1999999999999993</v>
      </c>
      <c r="E15" s="5">
        <v>4.4000000000000004</v>
      </c>
      <c r="F15" s="5">
        <v>5.5</v>
      </c>
      <c r="G15" s="5">
        <v>87.4</v>
      </c>
      <c r="H15" s="5">
        <v>3.5</v>
      </c>
      <c r="I15" s="5">
        <v>37.4</v>
      </c>
      <c r="J15" s="5">
        <v>7.8</v>
      </c>
      <c r="K15" s="5">
        <v>4.5</v>
      </c>
      <c r="L15" s="5">
        <v>9.8000000000000007</v>
      </c>
      <c r="M15" s="5">
        <v>2.7</v>
      </c>
      <c r="N15" s="5">
        <v>8.6</v>
      </c>
      <c r="O15" s="5">
        <v>2</v>
      </c>
      <c r="P15" s="5">
        <v>0.4</v>
      </c>
      <c r="Q15" s="5">
        <v>2.2000000000000002</v>
      </c>
      <c r="R15" s="5">
        <v>2.8</v>
      </c>
      <c r="S15" s="5">
        <v>2.8</v>
      </c>
      <c r="T15" s="5">
        <v>1.5</v>
      </c>
      <c r="U15" s="5">
        <v>6.1</v>
      </c>
      <c r="V15" s="5">
        <v>2.2999999999999998</v>
      </c>
      <c r="W15" s="5">
        <v>0.2</v>
      </c>
      <c r="X15" s="5">
        <v>1.8</v>
      </c>
      <c r="Y15" s="5">
        <v>0.4</v>
      </c>
      <c r="Z15" s="5">
        <v>0.4</v>
      </c>
      <c r="AA15" s="5">
        <v>3.7</v>
      </c>
    </row>
    <row r="16" spans="1:27">
      <c r="A16" s="6" t="s">
        <v>36</v>
      </c>
      <c r="B16" s="5">
        <v>19</v>
      </c>
      <c r="C16" s="5">
        <v>7.7</v>
      </c>
      <c r="D16" s="5">
        <v>10.4</v>
      </c>
      <c r="E16" s="5">
        <v>5.9</v>
      </c>
      <c r="F16" s="5">
        <v>7.6</v>
      </c>
      <c r="G16" s="5">
        <v>87.6</v>
      </c>
      <c r="H16" s="5">
        <v>4.2</v>
      </c>
      <c r="I16" s="5">
        <v>41.5</v>
      </c>
      <c r="J16" s="5">
        <v>9.4</v>
      </c>
      <c r="K16" s="5">
        <v>5.2</v>
      </c>
      <c r="L16" s="5">
        <v>10.6</v>
      </c>
      <c r="M16" s="5">
        <v>4</v>
      </c>
      <c r="N16" s="5">
        <v>9</v>
      </c>
      <c r="O16" s="5">
        <v>2.7</v>
      </c>
      <c r="P16" s="5">
        <v>0.4</v>
      </c>
      <c r="Q16" s="5">
        <v>2.7</v>
      </c>
      <c r="R16" s="5">
        <v>2.7</v>
      </c>
      <c r="S16" s="5">
        <v>3.8</v>
      </c>
      <c r="T16" s="5">
        <v>1.7</v>
      </c>
      <c r="U16" s="5">
        <v>7.5</v>
      </c>
      <c r="V16" s="5">
        <v>3.5</v>
      </c>
      <c r="W16" s="5">
        <v>0.3</v>
      </c>
      <c r="X16" s="5">
        <v>2.8</v>
      </c>
      <c r="Y16" s="5">
        <v>0.4</v>
      </c>
      <c r="Z16" s="5">
        <v>0.3</v>
      </c>
      <c r="AA16" s="5">
        <v>2.9</v>
      </c>
    </row>
    <row r="17" spans="1:27">
      <c r="A17" s="6" t="s">
        <v>35</v>
      </c>
      <c r="B17" s="5">
        <v>22.6</v>
      </c>
      <c r="C17" s="5">
        <v>10.3</v>
      </c>
      <c r="D17" s="5">
        <v>12.6</v>
      </c>
      <c r="E17" s="5">
        <v>7.1</v>
      </c>
      <c r="F17" s="5">
        <v>9.1</v>
      </c>
      <c r="G17" s="5">
        <v>87.5</v>
      </c>
      <c r="H17" s="5">
        <v>4.7</v>
      </c>
      <c r="I17" s="5">
        <v>43.6</v>
      </c>
      <c r="J17" s="5">
        <v>11.2</v>
      </c>
      <c r="K17" s="5">
        <v>5.7</v>
      </c>
      <c r="L17" s="5">
        <v>10.7</v>
      </c>
      <c r="M17" s="5">
        <v>6.6</v>
      </c>
      <c r="N17" s="5">
        <v>10</v>
      </c>
      <c r="O17" s="5">
        <v>3.7</v>
      </c>
      <c r="P17" s="5">
        <v>0.5</v>
      </c>
      <c r="Q17" s="5">
        <v>3</v>
      </c>
      <c r="R17" s="5">
        <v>2.5</v>
      </c>
      <c r="S17" s="5">
        <v>4.5</v>
      </c>
      <c r="T17" s="5">
        <v>2.1</v>
      </c>
      <c r="U17" s="5">
        <v>8.6</v>
      </c>
      <c r="V17" s="5">
        <v>4.7</v>
      </c>
      <c r="W17" s="5">
        <v>0.4</v>
      </c>
      <c r="X17" s="5">
        <v>3.9</v>
      </c>
      <c r="Y17" s="5">
        <v>0.5</v>
      </c>
      <c r="Z17" s="5">
        <v>0.2</v>
      </c>
      <c r="AA17" s="5">
        <v>2.6</v>
      </c>
    </row>
    <row r="18" spans="1:27">
      <c r="A18" s="6" t="s">
        <v>34</v>
      </c>
      <c r="B18" s="5">
        <v>25.6</v>
      </c>
      <c r="C18" s="5">
        <v>12.4</v>
      </c>
      <c r="D18" s="5">
        <v>14.8</v>
      </c>
      <c r="E18" s="5">
        <v>8.3000000000000007</v>
      </c>
      <c r="F18" s="5">
        <v>10.6</v>
      </c>
      <c r="G18" s="5">
        <v>87.8</v>
      </c>
      <c r="H18" s="5">
        <v>4.5999999999999996</v>
      </c>
      <c r="I18" s="5">
        <v>45.7</v>
      </c>
      <c r="J18" s="5">
        <v>12</v>
      </c>
      <c r="K18" s="5">
        <v>6.2</v>
      </c>
      <c r="L18" s="5">
        <v>10</v>
      </c>
      <c r="M18" s="5">
        <v>8</v>
      </c>
      <c r="N18" s="5">
        <v>9.1</v>
      </c>
      <c r="O18" s="5">
        <v>4.9000000000000004</v>
      </c>
      <c r="P18" s="5">
        <v>0.4</v>
      </c>
      <c r="Q18" s="5">
        <v>2.6</v>
      </c>
      <c r="R18" s="5">
        <v>1.9</v>
      </c>
      <c r="S18" s="5">
        <v>5.6</v>
      </c>
      <c r="T18" s="5">
        <v>2.9</v>
      </c>
      <c r="U18" s="5">
        <v>10.3</v>
      </c>
      <c r="V18" s="5">
        <v>5.9</v>
      </c>
      <c r="W18" s="5">
        <v>0.4</v>
      </c>
      <c r="X18" s="5">
        <v>5</v>
      </c>
      <c r="Y18" s="5">
        <v>0.6</v>
      </c>
      <c r="Z18" s="5">
        <v>0.2</v>
      </c>
      <c r="AA18" s="5">
        <v>2</v>
      </c>
    </row>
    <row r="19" spans="1:27">
      <c r="A19" s="6" t="s">
        <v>33</v>
      </c>
      <c r="B19" s="5">
        <v>28.9</v>
      </c>
      <c r="C19" s="5">
        <v>15.6</v>
      </c>
      <c r="D19" s="5">
        <v>17.7</v>
      </c>
      <c r="E19" s="5">
        <v>9.3000000000000007</v>
      </c>
      <c r="F19" s="5">
        <v>11.7</v>
      </c>
      <c r="G19" s="5">
        <v>87.8</v>
      </c>
      <c r="H19" s="5">
        <v>4.2</v>
      </c>
      <c r="I19" s="5">
        <v>47.1</v>
      </c>
      <c r="J19" s="5">
        <v>12.6</v>
      </c>
      <c r="K19" s="5">
        <v>6.4</v>
      </c>
      <c r="L19" s="5">
        <v>9.1999999999999993</v>
      </c>
      <c r="M19" s="5">
        <v>9.6</v>
      </c>
      <c r="N19" s="5">
        <v>7.3</v>
      </c>
      <c r="O19" s="5">
        <v>6.3</v>
      </c>
      <c r="P19" s="5">
        <v>0.4</v>
      </c>
      <c r="Q19" s="5">
        <v>1.8</v>
      </c>
      <c r="R19" s="5">
        <v>1.1000000000000001</v>
      </c>
      <c r="S19" s="5">
        <v>6.4</v>
      </c>
      <c r="T19" s="5">
        <v>3.4</v>
      </c>
      <c r="U19" s="5">
        <v>11.6</v>
      </c>
      <c r="V19" s="5">
        <v>7</v>
      </c>
      <c r="W19" s="5">
        <v>0.5</v>
      </c>
      <c r="X19" s="5">
        <v>6.1</v>
      </c>
      <c r="Y19" s="5">
        <v>0.5</v>
      </c>
      <c r="Z19" s="5">
        <v>0.1</v>
      </c>
      <c r="AA19" s="5">
        <v>1.7</v>
      </c>
    </row>
    <row r="20" spans="1:27">
      <c r="A20" s="6" t="s">
        <v>32</v>
      </c>
      <c r="B20" s="5">
        <v>32</v>
      </c>
      <c r="C20" s="5">
        <v>18.899999999999999</v>
      </c>
      <c r="D20" s="5">
        <v>21.2</v>
      </c>
      <c r="E20" s="5">
        <v>9.8000000000000007</v>
      </c>
      <c r="F20" s="5">
        <v>13.3</v>
      </c>
      <c r="G20" s="5">
        <v>87.4</v>
      </c>
      <c r="H20" s="5">
        <v>3.5</v>
      </c>
      <c r="I20" s="5">
        <v>45.8</v>
      </c>
      <c r="J20" s="5">
        <v>13.3</v>
      </c>
      <c r="K20" s="5">
        <v>6.6</v>
      </c>
      <c r="L20" s="5">
        <v>8</v>
      </c>
      <c r="M20" s="5">
        <v>11.8</v>
      </c>
      <c r="N20" s="5">
        <v>5.8</v>
      </c>
      <c r="O20" s="5">
        <v>8.5</v>
      </c>
      <c r="P20" s="5">
        <v>0.4</v>
      </c>
      <c r="Q20" s="5">
        <v>1.3</v>
      </c>
      <c r="R20" s="5">
        <v>0.4</v>
      </c>
      <c r="S20" s="5">
        <v>7.7</v>
      </c>
      <c r="T20" s="5">
        <v>4.0999999999999996</v>
      </c>
      <c r="U20" s="5">
        <v>13.4</v>
      </c>
      <c r="V20" s="5">
        <v>8.8000000000000007</v>
      </c>
      <c r="W20" s="5">
        <v>0.6</v>
      </c>
      <c r="X20" s="5">
        <v>7.8</v>
      </c>
      <c r="Y20" s="5">
        <v>0.5</v>
      </c>
      <c r="Z20" s="5">
        <v>0.1</v>
      </c>
      <c r="AA20" s="5">
        <v>1.5</v>
      </c>
    </row>
    <row r="21" spans="1:27">
      <c r="A21" s="6" t="s">
        <v>31</v>
      </c>
      <c r="B21" s="5">
        <v>34.9</v>
      </c>
      <c r="C21" s="5">
        <v>21.4</v>
      </c>
      <c r="D21" s="5">
        <v>23.8</v>
      </c>
      <c r="E21" s="5">
        <v>10.5</v>
      </c>
      <c r="F21" s="5">
        <v>13.9</v>
      </c>
      <c r="G21" s="5">
        <v>87.7</v>
      </c>
      <c r="H21" s="5">
        <v>2.7</v>
      </c>
      <c r="I21" s="5">
        <v>42.2</v>
      </c>
      <c r="J21" s="5">
        <v>13.3</v>
      </c>
      <c r="K21" s="5">
        <v>6.8</v>
      </c>
      <c r="L21" s="5">
        <v>6.1</v>
      </c>
      <c r="M21" s="5">
        <v>13.3</v>
      </c>
      <c r="N21" s="5">
        <v>4.5999999999999996</v>
      </c>
      <c r="O21" s="5">
        <v>10.1</v>
      </c>
      <c r="P21" s="5">
        <v>0.3</v>
      </c>
      <c r="Q21" s="5">
        <v>0.9</v>
      </c>
      <c r="R21" s="5">
        <v>0.2</v>
      </c>
      <c r="S21" s="5">
        <v>8.1999999999999993</v>
      </c>
      <c r="T21" s="5">
        <v>4.5</v>
      </c>
      <c r="U21" s="5">
        <v>15.1</v>
      </c>
      <c r="V21" s="5">
        <v>10</v>
      </c>
      <c r="W21" s="5">
        <v>0.6</v>
      </c>
      <c r="X21" s="5">
        <v>9</v>
      </c>
      <c r="Y21" s="5">
        <v>0.6</v>
      </c>
      <c r="Z21" s="5">
        <v>0.1</v>
      </c>
      <c r="AA21" s="5">
        <v>1.3</v>
      </c>
    </row>
    <row r="22" spans="1:27">
      <c r="A22" s="6" t="s">
        <v>30</v>
      </c>
      <c r="B22" s="5">
        <v>37.6</v>
      </c>
      <c r="C22" s="5">
        <v>23.3</v>
      </c>
      <c r="D22" s="5">
        <v>26.6</v>
      </c>
      <c r="E22" s="5">
        <v>10.4</v>
      </c>
      <c r="F22" s="5">
        <v>14.5</v>
      </c>
      <c r="G22" s="5">
        <v>87.9</v>
      </c>
      <c r="H22" s="5">
        <v>2.1</v>
      </c>
      <c r="I22" s="5">
        <v>36.700000000000003</v>
      </c>
      <c r="J22" s="5">
        <v>13.5</v>
      </c>
      <c r="K22" s="5">
        <v>6.7</v>
      </c>
      <c r="L22" s="5">
        <v>4.5999999999999996</v>
      </c>
      <c r="M22" s="5">
        <v>13.2</v>
      </c>
      <c r="N22" s="5">
        <v>3</v>
      </c>
      <c r="O22" s="5">
        <v>11.1</v>
      </c>
      <c r="P22" s="5">
        <v>0.3</v>
      </c>
      <c r="Q22" s="5">
        <v>0.6</v>
      </c>
      <c r="R22" s="5">
        <v>0.1</v>
      </c>
      <c r="S22" s="5">
        <v>9.3000000000000007</v>
      </c>
      <c r="T22" s="5">
        <v>5.3</v>
      </c>
      <c r="U22" s="5">
        <v>17.600000000000001</v>
      </c>
      <c r="V22" s="5">
        <v>12.3</v>
      </c>
      <c r="W22" s="5">
        <v>0.9</v>
      </c>
      <c r="X22" s="5">
        <v>10.9</v>
      </c>
      <c r="Y22" s="5">
        <v>0.7</v>
      </c>
      <c r="Z22" s="5">
        <v>0.1</v>
      </c>
      <c r="AA22" s="5">
        <v>1.3</v>
      </c>
    </row>
    <row r="23" spans="1:27">
      <c r="A23" s="6" t="s">
        <v>29</v>
      </c>
      <c r="B23" s="5">
        <v>40.9</v>
      </c>
      <c r="C23" s="5">
        <v>24.9</v>
      </c>
      <c r="D23" s="5">
        <v>29.4</v>
      </c>
      <c r="E23" s="5">
        <v>10.5</v>
      </c>
      <c r="F23" s="5">
        <v>14.8</v>
      </c>
      <c r="G23" s="5">
        <v>87.8</v>
      </c>
      <c r="H23" s="5">
        <v>1.6</v>
      </c>
      <c r="I23" s="5">
        <v>30</v>
      </c>
      <c r="J23" s="5">
        <v>12.5</v>
      </c>
      <c r="K23" s="5">
        <v>6.8</v>
      </c>
      <c r="L23" s="5">
        <v>3.3</v>
      </c>
      <c r="M23" s="5">
        <v>12.8</v>
      </c>
      <c r="N23" s="5">
        <v>1.9</v>
      </c>
      <c r="O23" s="5">
        <v>11.5</v>
      </c>
      <c r="P23" s="5">
        <v>0.2</v>
      </c>
      <c r="Q23" s="5">
        <v>0.3</v>
      </c>
      <c r="R23" s="5">
        <v>0</v>
      </c>
      <c r="S23" s="5">
        <v>10.5</v>
      </c>
      <c r="T23" s="5">
        <v>6.1</v>
      </c>
      <c r="U23" s="5">
        <v>20.3</v>
      </c>
      <c r="V23" s="5">
        <v>14.5</v>
      </c>
      <c r="W23" s="5">
        <v>1.2</v>
      </c>
      <c r="X23" s="5">
        <v>12.9</v>
      </c>
      <c r="Y23" s="5">
        <v>0.7</v>
      </c>
      <c r="Z23" s="5">
        <v>0.1</v>
      </c>
      <c r="AA23" s="5">
        <v>1.2</v>
      </c>
    </row>
    <row r="24" spans="1:27">
      <c r="A24" s="6" t="s">
        <v>28</v>
      </c>
      <c r="B24" s="5">
        <v>43.4</v>
      </c>
      <c r="C24" s="5">
        <v>24.6</v>
      </c>
      <c r="D24" s="5">
        <v>30.1</v>
      </c>
      <c r="E24" s="5">
        <v>10.1</v>
      </c>
      <c r="F24" s="5">
        <v>13.5</v>
      </c>
      <c r="G24" s="5">
        <v>87.9</v>
      </c>
      <c r="H24" s="5">
        <v>1.1000000000000001</v>
      </c>
      <c r="I24" s="5">
        <v>21.6</v>
      </c>
      <c r="J24" s="5">
        <v>10.8</v>
      </c>
      <c r="K24" s="5">
        <v>6.4</v>
      </c>
      <c r="L24" s="5">
        <v>2</v>
      </c>
      <c r="M24" s="5">
        <v>11.7</v>
      </c>
      <c r="N24" s="5">
        <v>1</v>
      </c>
      <c r="O24" s="5">
        <v>11.5</v>
      </c>
      <c r="P24" s="5">
        <v>0.2</v>
      </c>
      <c r="Q24" s="5">
        <v>0.2</v>
      </c>
      <c r="R24" s="5">
        <v>0</v>
      </c>
      <c r="S24" s="5">
        <v>12.5</v>
      </c>
      <c r="T24" s="5">
        <v>7.7</v>
      </c>
      <c r="U24" s="5">
        <v>24.6</v>
      </c>
      <c r="V24" s="5">
        <v>18.399999999999999</v>
      </c>
      <c r="W24" s="5">
        <v>2.4</v>
      </c>
      <c r="X24" s="5">
        <v>15.5</v>
      </c>
      <c r="Y24" s="5">
        <v>0.8</v>
      </c>
      <c r="Z24" s="5">
        <v>0.1</v>
      </c>
      <c r="AA24" s="5">
        <v>1.1000000000000001</v>
      </c>
    </row>
    <row r="25" spans="1:27">
      <c r="A25" s="217" t="s">
        <v>1</v>
      </c>
      <c r="B25" s="217"/>
      <c r="C25" s="217"/>
      <c r="D25" s="217"/>
      <c r="E25" s="217"/>
      <c r="F25" s="217"/>
      <c r="G25" s="217"/>
      <c r="H25" s="217"/>
      <c r="I25" s="217"/>
      <c r="J25" s="217"/>
      <c r="K25" s="217"/>
      <c r="L25" s="217"/>
      <c r="M25" s="217"/>
      <c r="N25" s="217"/>
      <c r="O25" s="217"/>
      <c r="P25" s="217"/>
      <c r="Q25" s="217"/>
      <c r="R25" s="217"/>
      <c r="S25" s="217"/>
      <c r="T25" s="217"/>
      <c r="U25" s="217"/>
      <c r="V25" s="217"/>
      <c r="W25" s="217"/>
      <c r="X25" s="217"/>
      <c r="Y25" s="217"/>
      <c r="Z25" s="217"/>
      <c r="AA25" s="217"/>
    </row>
    <row r="26" spans="1:27">
      <c r="A26" s="6" t="s">
        <v>27</v>
      </c>
      <c r="B26" s="5">
        <v>2.6</v>
      </c>
      <c r="C26" s="5">
        <v>0.7</v>
      </c>
      <c r="D26" s="5">
        <v>4.9000000000000004</v>
      </c>
      <c r="E26" s="5">
        <v>1.2</v>
      </c>
      <c r="F26" s="5">
        <v>0.6</v>
      </c>
      <c r="G26" s="5">
        <v>59.7</v>
      </c>
      <c r="H26" s="5">
        <v>0.3</v>
      </c>
      <c r="I26" s="5">
        <v>3.1</v>
      </c>
      <c r="J26" s="5">
        <v>0.9</v>
      </c>
      <c r="K26" s="5">
        <v>0.5</v>
      </c>
      <c r="L26" s="5">
        <v>0.3</v>
      </c>
      <c r="M26" s="5">
        <v>0.7</v>
      </c>
      <c r="N26" s="5">
        <v>1.6</v>
      </c>
      <c r="O26" s="5">
        <v>2</v>
      </c>
      <c r="P26" s="5">
        <v>0.2</v>
      </c>
      <c r="Q26" s="5">
        <v>0.1</v>
      </c>
      <c r="R26" s="5">
        <v>0.6</v>
      </c>
      <c r="S26" s="5">
        <v>2.7</v>
      </c>
      <c r="T26" s="5">
        <v>1.6</v>
      </c>
      <c r="U26" s="5">
        <v>7.5</v>
      </c>
      <c r="V26" s="5">
        <v>0.9</v>
      </c>
      <c r="W26" s="5">
        <v>0.1</v>
      </c>
      <c r="X26" s="5">
        <v>0.4</v>
      </c>
      <c r="Y26" s="5">
        <v>0.4</v>
      </c>
      <c r="Z26" s="5">
        <v>5.8</v>
      </c>
      <c r="AA26" s="5">
        <v>29.5</v>
      </c>
    </row>
    <row r="27" spans="1:27">
      <c r="A27" s="6" t="s">
        <v>26</v>
      </c>
      <c r="B27" s="5">
        <v>12.6</v>
      </c>
      <c r="C27" s="5">
        <v>3.9</v>
      </c>
      <c r="D27" s="5">
        <v>7.1</v>
      </c>
      <c r="E27" s="5">
        <v>3.2</v>
      </c>
      <c r="F27" s="5">
        <v>4.2</v>
      </c>
      <c r="G27" s="5">
        <v>85.2</v>
      </c>
      <c r="H27" s="5">
        <v>2.7</v>
      </c>
      <c r="I27" s="5">
        <v>32.9</v>
      </c>
      <c r="J27" s="5">
        <v>5.5</v>
      </c>
      <c r="K27" s="5">
        <v>3.5</v>
      </c>
      <c r="L27" s="5">
        <v>8.9</v>
      </c>
      <c r="M27" s="5">
        <v>1.8</v>
      </c>
      <c r="N27" s="5">
        <v>7.9</v>
      </c>
      <c r="O27" s="5">
        <v>1.7</v>
      </c>
      <c r="P27" s="5">
        <v>0.5</v>
      </c>
      <c r="Q27" s="5">
        <v>1.8</v>
      </c>
      <c r="R27" s="5">
        <v>2.8</v>
      </c>
      <c r="S27" s="5">
        <v>2.2999999999999998</v>
      </c>
      <c r="T27" s="5">
        <v>1.2</v>
      </c>
      <c r="U27" s="5">
        <v>5.5</v>
      </c>
      <c r="V27" s="5">
        <v>1.9</v>
      </c>
      <c r="W27" s="5">
        <v>0.2</v>
      </c>
      <c r="X27" s="5">
        <v>1.3</v>
      </c>
      <c r="Y27" s="5">
        <v>0.4</v>
      </c>
      <c r="Z27" s="5">
        <v>0.7</v>
      </c>
      <c r="AA27" s="5">
        <v>5.8</v>
      </c>
    </row>
    <row r="28" spans="1:27">
      <c r="A28" s="6" t="s">
        <v>25</v>
      </c>
      <c r="B28" s="5">
        <v>25</v>
      </c>
      <c r="C28" s="5">
        <v>12.3</v>
      </c>
      <c r="D28" s="5">
        <v>14.6</v>
      </c>
      <c r="E28" s="5">
        <v>8</v>
      </c>
      <c r="F28" s="5">
        <v>10.199999999999999</v>
      </c>
      <c r="G28" s="5">
        <v>87.7</v>
      </c>
      <c r="H28" s="5">
        <v>4.4000000000000004</v>
      </c>
      <c r="I28" s="5">
        <v>45</v>
      </c>
      <c r="J28" s="5">
        <v>11.6</v>
      </c>
      <c r="K28" s="5">
        <v>6</v>
      </c>
      <c r="L28" s="5">
        <v>10</v>
      </c>
      <c r="M28" s="5">
        <v>7.6</v>
      </c>
      <c r="N28" s="5">
        <v>8.6999999999999993</v>
      </c>
      <c r="O28" s="5">
        <v>4.8</v>
      </c>
      <c r="P28" s="5">
        <v>0.4</v>
      </c>
      <c r="Q28" s="5">
        <v>2.4</v>
      </c>
      <c r="R28" s="5">
        <v>1.9</v>
      </c>
      <c r="S28" s="5">
        <v>5.3</v>
      </c>
      <c r="T28" s="5">
        <v>2.7</v>
      </c>
      <c r="U28" s="5">
        <v>9.9</v>
      </c>
      <c r="V28" s="5">
        <v>5.6</v>
      </c>
      <c r="W28" s="5">
        <v>0.4</v>
      </c>
      <c r="X28" s="5">
        <v>4.8</v>
      </c>
      <c r="Y28" s="5">
        <v>0.5</v>
      </c>
      <c r="Z28" s="5">
        <v>0.2</v>
      </c>
      <c r="AA28" s="5">
        <v>2.2000000000000002</v>
      </c>
    </row>
    <row r="29" spans="1:27">
      <c r="A29" s="6" t="s">
        <v>24</v>
      </c>
      <c r="B29" s="5">
        <v>33.4</v>
      </c>
      <c r="C29" s="5">
        <v>20.100000000000001</v>
      </c>
      <c r="D29" s="5">
        <v>22.4</v>
      </c>
      <c r="E29" s="5">
        <v>10.199999999999999</v>
      </c>
      <c r="F29" s="5">
        <v>13.6</v>
      </c>
      <c r="G29" s="5">
        <v>87.6</v>
      </c>
      <c r="H29" s="5">
        <v>3.1</v>
      </c>
      <c r="I29" s="5">
        <v>44.1</v>
      </c>
      <c r="J29" s="5">
        <v>13.3</v>
      </c>
      <c r="K29" s="5">
        <v>6.7</v>
      </c>
      <c r="L29" s="5">
        <v>7.1</v>
      </c>
      <c r="M29" s="5">
        <v>12.5</v>
      </c>
      <c r="N29" s="5">
        <v>5.2</v>
      </c>
      <c r="O29" s="5">
        <v>9.1999999999999993</v>
      </c>
      <c r="P29" s="5">
        <v>0.4</v>
      </c>
      <c r="Q29" s="5">
        <v>1.1000000000000001</v>
      </c>
      <c r="R29" s="5">
        <v>0.3</v>
      </c>
      <c r="S29" s="5">
        <v>7.9</v>
      </c>
      <c r="T29" s="5">
        <v>4.3</v>
      </c>
      <c r="U29" s="5">
        <v>14.2</v>
      </c>
      <c r="V29" s="5">
        <v>9.4</v>
      </c>
      <c r="W29" s="5">
        <v>0.6</v>
      </c>
      <c r="X29" s="5">
        <v>8.4</v>
      </c>
      <c r="Y29" s="5">
        <v>0.6</v>
      </c>
      <c r="Z29" s="5">
        <v>0.1</v>
      </c>
      <c r="AA29" s="5">
        <v>1.4</v>
      </c>
    </row>
    <row r="30" spans="1:27">
      <c r="A30" s="6" t="s">
        <v>23</v>
      </c>
      <c r="B30" s="5">
        <v>40.1</v>
      </c>
      <c r="C30" s="5">
        <v>24.1</v>
      </c>
      <c r="D30" s="5">
        <v>28.3</v>
      </c>
      <c r="E30" s="5">
        <v>10.4</v>
      </c>
      <c r="F30" s="5">
        <v>14.4</v>
      </c>
      <c r="G30" s="5">
        <v>87.9</v>
      </c>
      <c r="H30" s="5">
        <v>1.7</v>
      </c>
      <c r="I30" s="5">
        <v>31</v>
      </c>
      <c r="J30" s="5">
        <v>12.6</v>
      </c>
      <c r="K30" s="5">
        <v>6.7</v>
      </c>
      <c r="L30" s="5">
        <v>3.6</v>
      </c>
      <c r="M30" s="5">
        <v>12.7</v>
      </c>
      <c r="N30" s="5">
        <v>2.2000000000000002</v>
      </c>
      <c r="O30" s="5">
        <v>11.4</v>
      </c>
      <c r="P30" s="5">
        <v>0.3</v>
      </c>
      <c r="Q30" s="5">
        <v>0.4</v>
      </c>
      <c r="R30" s="5">
        <v>0</v>
      </c>
      <c r="S30" s="5">
        <v>10.4</v>
      </c>
      <c r="T30" s="5">
        <v>6.1</v>
      </c>
      <c r="U30" s="5">
        <v>20.100000000000001</v>
      </c>
      <c r="V30" s="5">
        <v>14.4</v>
      </c>
      <c r="W30" s="5">
        <v>1.3</v>
      </c>
      <c r="X30" s="5">
        <v>12.6</v>
      </c>
      <c r="Y30" s="5">
        <v>0.7</v>
      </c>
      <c r="Z30" s="5">
        <v>0.1</v>
      </c>
      <c r="AA30" s="5">
        <v>1.2</v>
      </c>
    </row>
    <row r="31" spans="1:27">
      <c r="A31" s="217" t="s">
        <v>1</v>
      </c>
      <c r="B31" s="217"/>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row>
    <row r="32" spans="1:27">
      <c r="A32" s="6" t="s">
        <v>22</v>
      </c>
      <c r="B32" s="5">
        <v>28.4</v>
      </c>
      <c r="C32" s="5">
        <v>17.100000000000001</v>
      </c>
      <c r="D32" s="5">
        <v>19.7</v>
      </c>
      <c r="E32" s="5">
        <v>8.1999999999999993</v>
      </c>
      <c r="F32" s="5">
        <v>12.1</v>
      </c>
      <c r="G32" s="5">
        <v>86.9</v>
      </c>
      <c r="H32" s="5">
        <v>3.9</v>
      </c>
      <c r="I32" s="5">
        <v>38.1</v>
      </c>
      <c r="J32" s="5">
        <v>11.7</v>
      </c>
      <c r="K32" s="5">
        <v>6</v>
      </c>
      <c r="L32" s="5">
        <v>7.4</v>
      </c>
      <c r="M32" s="5">
        <v>8.9</v>
      </c>
      <c r="N32" s="5">
        <v>6.9</v>
      </c>
      <c r="O32" s="5">
        <v>7.6</v>
      </c>
      <c r="P32" s="5">
        <v>0.4</v>
      </c>
      <c r="Q32" s="5">
        <v>2.1</v>
      </c>
      <c r="R32" s="5">
        <v>1.4</v>
      </c>
      <c r="S32" s="5">
        <v>5.9</v>
      </c>
      <c r="T32" s="5">
        <v>3.1</v>
      </c>
      <c r="U32" s="5">
        <v>11.4</v>
      </c>
      <c r="V32" s="5">
        <v>7.2</v>
      </c>
      <c r="W32" s="5">
        <v>0.6</v>
      </c>
      <c r="X32" s="5">
        <v>6.1</v>
      </c>
      <c r="Y32" s="5">
        <v>0.6</v>
      </c>
      <c r="Z32" s="5">
        <v>0.3</v>
      </c>
      <c r="AA32" s="5">
        <v>2.5</v>
      </c>
    </row>
    <row r="33" spans="1:27">
      <c r="A33" s="6" t="s">
        <v>21</v>
      </c>
      <c r="B33" s="5">
        <v>29.5</v>
      </c>
      <c r="C33" s="5">
        <v>14.1</v>
      </c>
      <c r="D33" s="5">
        <v>17.5</v>
      </c>
      <c r="E33" s="5">
        <v>8.8000000000000007</v>
      </c>
      <c r="F33" s="5">
        <v>10</v>
      </c>
      <c r="G33" s="5">
        <v>87.2</v>
      </c>
      <c r="H33" s="5">
        <v>2.2999999999999998</v>
      </c>
      <c r="I33" s="5">
        <v>41.4</v>
      </c>
      <c r="J33" s="5">
        <v>11</v>
      </c>
      <c r="K33" s="5">
        <v>5.8</v>
      </c>
      <c r="L33" s="5">
        <v>7.6</v>
      </c>
      <c r="M33" s="5">
        <v>9.6999999999999993</v>
      </c>
      <c r="N33" s="5">
        <v>5.0999999999999996</v>
      </c>
      <c r="O33" s="5">
        <v>6.3</v>
      </c>
      <c r="P33" s="5">
        <v>0.4</v>
      </c>
      <c r="Q33" s="5">
        <v>0.8</v>
      </c>
      <c r="R33" s="5">
        <v>0.8</v>
      </c>
      <c r="S33" s="5">
        <v>8</v>
      </c>
      <c r="T33" s="5">
        <v>4.5</v>
      </c>
      <c r="U33" s="5">
        <v>14.8</v>
      </c>
      <c r="V33" s="5">
        <v>9.4</v>
      </c>
      <c r="W33" s="5">
        <v>0.7</v>
      </c>
      <c r="X33" s="5">
        <v>8.3000000000000007</v>
      </c>
      <c r="Y33" s="5">
        <v>0.5</v>
      </c>
      <c r="Z33" s="5">
        <v>0.3</v>
      </c>
      <c r="AA33" s="5">
        <v>2.7</v>
      </c>
    </row>
    <row r="34" spans="1:27">
      <c r="A34" s="217" t="s">
        <v>1</v>
      </c>
      <c r="B34" s="217"/>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1:27">
      <c r="A35" s="6" t="s">
        <v>20</v>
      </c>
      <c r="B35" s="5">
        <v>29.7</v>
      </c>
      <c r="C35" s="5">
        <v>18.100000000000001</v>
      </c>
      <c r="D35" s="5">
        <v>20.8</v>
      </c>
      <c r="E35" s="5">
        <v>8.1</v>
      </c>
      <c r="F35" s="5">
        <v>12.6</v>
      </c>
      <c r="G35" s="5">
        <v>85.5</v>
      </c>
      <c r="H35" s="5">
        <v>3.3</v>
      </c>
      <c r="I35" s="5">
        <v>39.6</v>
      </c>
      <c r="J35" s="5">
        <v>11.1</v>
      </c>
      <c r="K35" s="5">
        <v>5.6</v>
      </c>
      <c r="L35" s="5">
        <v>7.7</v>
      </c>
      <c r="M35" s="5">
        <v>10.7</v>
      </c>
      <c r="N35" s="5">
        <v>6</v>
      </c>
      <c r="O35" s="5">
        <v>8</v>
      </c>
      <c r="P35" s="5">
        <v>0.4</v>
      </c>
      <c r="Q35" s="5">
        <v>1.5</v>
      </c>
      <c r="R35" s="5">
        <v>0.8</v>
      </c>
      <c r="S35" s="5">
        <v>7</v>
      </c>
      <c r="T35" s="5">
        <v>3.7</v>
      </c>
      <c r="U35" s="5">
        <v>13.3</v>
      </c>
      <c r="V35" s="5">
        <v>8.6</v>
      </c>
      <c r="W35" s="5">
        <v>0.8</v>
      </c>
      <c r="X35" s="5">
        <v>7.4</v>
      </c>
      <c r="Y35" s="5">
        <v>0.6</v>
      </c>
      <c r="Z35" s="5">
        <v>0.3</v>
      </c>
      <c r="AA35" s="5">
        <v>2.8</v>
      </c>
    </row>
    <row r="36" spans="1:27">
      <c r="A36" s="6" t="s">
        <v>19</v>
      </c>
      <c r="B36" s="5">
        <v>28.1</v>
      </c>
      <c r="C36" s="5">
        <v>10.8</v>
      </c>
      <c r="D36" s="5">
        <v>14.9</v>
      </c>
      <c r="E36" s="5">
        <v>9.6</v>
      </c>
      <c r="F36" s="5">
        <v>8.3000000000000007</v>
      </c>
      <c r="G36" s="5">
        <v>90.3</v>
      </c>
      <c r="H36" s="5">
        <v>3.2</v>
      </c>
      <c r="I36" s="5">
        <v>39</v>
      </c>
      <c r="J36" s="5">
        <v>10.9</v>
      </c>
      <c r="K36" s="5">
        <v>6.5</v>
      </c>
      <c r="L36" s="5">
        <v>6.3</v>
      </c>
      <c r="M36" s="5">
        <v>6.9</v>
      </c>
      <c r="N36" s="5">
        <v>7.1</v>
      </c>
      <c r="O36" s="5">
        <v>5.3</v>
      </c>
      <c r="P36" s="5">
        <v>0.3</v>
      </c>
      <c r="Q36" s="5">
        <v>1.7</v>
      </c>
      <c r="R36" s="5">
        <v>2.1</v>
      </c>
      <c r="S36" s="5">
        <v>6.6</v>
      </c>
      <c r="T36" s="5">
        <v>3.8</v>
      </c>
      <c r="U36" s="5">
        <v>12</v>
      </c>
      <c r="V36" s="5">
        <v>7.8</v>
      </c>
      <c r="W36" s="5">
        <v>0.4</v>
      </c>
      <c r="X36" s="5">
        <v>7</v>
      </c>
      <c r="Y36" s="5">
        <v>0.6</v>
      </c>
      <c r="Z36" s="5">
        <v>0.2</v>
      </c>
      <c r="AA36" s="5">
        <v>1.9</v>
      </c>
    </row>
    <row r="37" spans="1:27">
      <c r="A37" s="6" t="s">
        <v>18</v>
      </c>
      <c r="B37" s="5">
        <v>24.2</v>
      </c>
      <c r="C37" s="5">
        <v>16.3</v>
      </c>
      <c r="D37" s="5">
        <v>13.5</v>
      </c>
      <c r="E37" s="5">
        <v>6.7</v>
      </c>
      <c r="F37" s="5">
        <v>16.2</v>
      </c>
      <c r="G37" s="5">
        <v>88.5</v>
      </c>
      <c r="H37" s="5">
        <v>8.1999999999999993</v>
      </c>
      <c r="I37" s="5">
        <v>52.5</v>
      </c>
      <c r="J37" s="5">
        <v>14.2</v>
      </c>
      <c r="K37" s="5">
        <v>11.1</v>
      </c>
      <c r="L37" s="5">
        <v>19.2</v>
      </c>
      <c r="M37" s="5">
        <v>6</v>
      </c>
      <c r="N37" s="5">
        <v>7.2</v>
      </c>
      <c r="O37" s="5">
        <v>3.4</v>
      </c>
      <c r="P37" s="5">
        <v>0.3</v>
      </c>
      <c r="Q37" s="5">
        <v>4.2</v>
      </c>
      <c r="R37" s="5">
        <v>1.6</v>
      </c>
      <c r="S37" s="5">
        <v>5.5</v>
      </c>
      <c r="T37" s="5">
        <v>1.9</v>
      </c>
      <c r="U37" s="5">
        <v>10.1</v>
      </c>
      <c r="V37" s="5">
        <v>4.7</v>
      </c>
      <c r="W37" s="5">
        <v>0.5</v>
      </c>
      <c r="X37" s="5">
        <v>3.8</v>
      </c>
      <c r="Y37" s="5">
        <v>0.5</v>
      </c>
      <c r="Z37" s="5">
        <v>0.3</v>
      </c>
      <c r="AA37" s="5">
        <v>1.7</v>
      </c>
    </row>
    <row r="38" spans="1:27">
      <c r="A38" s="6" t="s">
        <v>17</v>
      </c>
      <c r="B38" s="5">
        <v>21.8</v>
      </c>
      <c r="C38" s="5">
        <v>12.7</v>
      </c>
      <c r="D38" s="5">
        <v>13.6</v>
      </c>
      <c r="E38" s="5">
        <v>7</v>
      </c>
      <c r="F38" s="5">
        <v>6</v>
      </c>
      <c r="G38" s="5">
        <v>88.7</v>
      </c>
      <c r="H38" s="5">
        <v>1</v>
      </c>
      <c r="I38" s="5">
        <v>35.6</v>
      </c>
      <c r="J38" s="5">
        <v>17.2</v>
      </c>
      <c r="K38" s="5">
        <v>6.6</v>
      </c>
      <c r="L38" s="5">
        <v>8</v>
      </c>
      <c r="M38" s="5">
        <v>3.4</v>
      </c>
      <c r="N38" s="5">
        <v>2.2000000000000002</v>
      </c>
      <c r="O38" s="5">
        <v>3.6</v>
      </c>
      <c r="P38" s="5">
        <v>0.3</v>
      </c>
      <c r="Q38" s="5">
        <v>0.4</v>
      </c>
      <c r="R38" s="5">
        <v>0.2</v>
      </c>
      <c r="S38" s="5">
        <v>4.9000000000000004</v>
      </c>
      <c r="T38" s="5">
        <v>3.1</v>
      </c>
      <c r="U38" s="5">
        <v>11.2</v>
      </c>
      <c r="V38" s="5">
        <v>4.9000000000000004</v>
      </c>
      <c r="W38" s="5">
        <v>0.4</v>
      </c>
      <c r="X38" s="5">
        <v>4.3</v>
      </c>
      <c r="Y38" s="5">
        <v>0.3</v>
      </c>
      <c r="Z38" s="5">
        <v>0.2</v>
      </c>
      <c r="AA38" s="5">
        <v>3.1</v>
      </c>
    </row>
    <row r="39" spans="1:27">
      <c r="A39" s="6" t="s">
        <v>16</v>
      </c>
      <c r="B39" s="5">
        <v>26.1</v>
      </c>
      <c r="C39" s="5">
        <v>13.6</v>
      </c>
      <c r="D39" s="5">
        <v>13.5</v>
      </c>
      <c r="E39" s="5">
        <v>6.2</v>
      </c>
      <c r="F39" s="5">
        <v>8</v>
      </c>
      <c r="G39" s="5">
        <v>89.2</v>
      </c>
      <c r="H39" s="5">
        <v>3.7</v>
      </c>
      <c r="I39" s="5">
        <v>46.1</v>
      </c>
      <c r="J39" s="5">
        <v>17.100000000000001</v>
      </c>
      <c r="K39" s="5">
        <v>8</v>
      </c>
      <c r="L39" s="5">
        <v>13.9</v>
      </c>
      <c r="M39" s="5">
        <v>3.7</v>
      </c>
      <c r="N39" s="5">
        <v>4.4000000000000004</v>
      </c>
      <c r="O39" s="5">
        <v>3.1</v>
      </c>
      <c r="P39" s="5">
        <v>0.3</v>
      </c>
      <c r="Q39" s="5">
        <v>0.6</v>
      </c>
      <c r="R39" s="5">
        <v>0.3</v>
      </c>
      <c r="S39" s="5">
        <v>6.2</v>
      </c>
      <c r="T39" s="5">
        <v>3.8</v>
      </c>
      <c r="U39" s="5">
        <v>13.4</v>
      </c>
      <c r="V39" s="5">
        <v>3.3</v>
      </c>
      <c r="W39" s="5">
        <v>0.3</v>
      </c>
      <c r="X39" s="5">
        <v>2.8</v>
      </c>
      <c r="Y39" s="5">
        <v>0.2</v>
      </c>
      <c r="Z39" s="5">
        <v>0.2</v>
      </c>
      <c r="AA39" s="5">
        <v>2.1</v>
      </c>
    </row>
    <row r="40" spans="1:27">
      <c r="A40" s="6" t="s">
        <v>15</v>
      </c>
      <c r="B40" s="5">
        <v>34.5</v>
      </c>
      <c r="C40" s="5">
        <v>18.2</v>
      </c>
      <c r="D40" s="5">
        <v>7.3</v>
      </c>
      <c r="E40" s="5">
        <v>14.5</v>
      </c>
      <c r="F40" s="5">
        <v>9.1</v>
      </c>
      <c r="G40" s="5">
        <v>81.8</v>
      </c>
      <c r="H40" s="5" t="s">
        <v>10</v>
      </c>
      <c r="I40" s="5">
        <v>36.4</v>
      </c>
      <c r="J40" s="5">
        <v>16.399999999999999</v>
      </c>
      <c r="K40" s="5">
        <v>7.3</v>
      </c>
      <c r="L40" s="5">
        <v>5.5</v>
      </c>
      <c r="M40" s="5" t="s">
        <v>10</v>
      </c>
      <c r="N40" s="5">
        <v>9.1</v>
      </c>
      <c r="O40" s="5">
        <v>7.3</v>
      </c>
      <c r="P40" s="5" t="s">
        <v>10</v>
      </c>
      <c r="Q40" s="5" t="s">
        <v>10</v>
      </c>
      <c r="R40" s="5">
        <v>1.8</v>
      </c>
      <c r="S40" s="5">
        <v>3.6</v>
      </c>
      <c r="T40" s="5">
        <v>5.5</v>
      </c>
      <c r="U40" s="5">
        <v>10.9</v>
      </c>
      <c r="V40" s="5">
        <v>3.6</v>
      </c>
      <c r="W40" s="5" t="s">
        <v>10</v>
      </c>
      <c r="X40" s="5">
        <v>5.5</v>
      </c>
      <c r="Y40" s="5" t="s">
        <v>10</v>
      </c>
      <c r="Z40" s="5" t="s">
        <v>10</v>
      </c>
      <c r="AA40" s="5">
        <v>1.8</v>
      </c>
    </row>
    <row r="41" spans="1:27">
      <c r="A41" s="6" t="s">
        <v>11</v>
      </c>
      <c r="B41" s="5">
        <v>26.7</v>
      </c>
      <c r="C41" s="5">
        <v>13.3</v>
      </c>
      <c r="D41" s="5">
        <v>10</v>
      </c>
      <c r="E41" s="5">
        <v>3.3</v>
      </c>
      <c r="F41" s="5">
        <v>10</v>
      </c>
      <c r="G41" s="5">
        <v>70</v>
      </c>
      <c r="H41" s="5">
        <v>6.7</v>
      </c>
      <c r="I41" s="5">
        <v>36.700000000000003</v>
      </c>
      <c r="J41" s="5">
        <v>13.3</v>
      </c>
      <c r="K41" s="5" t="s">
        <v>10</v>
      </c>
      <c r="L41" s="5">
        <v>6.7</v>
      </c>
      <c r="M41" s="5">
        <v>6.7</v>
      </c>
      <c r="N41" s="5">
        <v>3.3</v>
      </c>
      <c r="O41" s="5">
        <v>6.7</v>
      </c>
      <c r="P41" s="5" t="s">
        <v>10</v>
      </c>
      <c r="Q41" s="5" t="s">
        <v>10</v>
      </c>
      <c r="R41" s="5" t="s">
        <v>10</v>
      </c>
      <c r="S41" s="5">
        <v>10</v>
      </c>
      <c r="T41" s="5">
        <v>6.7</v>
      </c>
      <c r="U41" s="5">
        <v>6.7</v>
      </c>
      <c r="V41" s="5" t="s">
        <v>10</v>
      </c>
      <c r="W41" s="5" t="s">
        <v>10</v>
      </c>
      <c r="X41" s="5">
        <v>3.3</v>
      </c>
      <c r="Y41" s="5" t="s">
        <v>10</v>
      </c>
      <c r="Z41" s="5" t="s">
        <v>10</v>
      </c>
      <c r="AA41" s="5">
        <v>6.7</v>
      </c>
    </row>
    <row r="42" spans="1:27">
      <c r="A42" s="217" t="s">
        <v>1</v>
      </c>
      <c r="B42" s="217"/>
      <c r="C42" s="217"/>
      <c r="D42" s="217"/>
      <c r="E42" s="217"/>
      <c r="F42" s="217"/>
      <c r="G42" s="217"/>
      <c r="H42" s="217"/>
      <c r="I42" s="217"/>
      <c r="J42" s="217"/>
      <c r="K42" s="217"/>
      <c r="L42" s="217"/>
      <c r="M42" s="217"/>
      <c r="N42" s="217"/>
      <c r="O42" s="217"/>
      <c r="P42" s="217"/>
      <c r="Q42" s="217"/>
      <c r="R42" s="217"/>
      <c r="S42" s="217"/>
      <c r="T42" s="217"/>
      <c r="U42" s="217"/>
      <c r="V42" s="217"/>
      <c r="W42" s="217"/>
      <c r="X42" s="217"/>
      <c r="Y42" s="217"/>
      <c r="Z42" s="217"/>
      <c r="AA42" s="217"/>
    </row>
    <row r="43" spans="1:27">
      <c r="A43" s="6" t="s">
        <v>14</v>
      </c>
      <c r="B43" s="5">
        <v>20.6</v>
      </c>
      <c r="C43" s="5">
        <v>9.3000000000000007</v>
      </c>
      <c r="D43" s="5">
        <v>10.7</v>
      </c>
      <c r="E43" s="5">
        <v>5.5</v>
      </c>
      <c r="F43" s="5">
        <v>7.3</v>
      </c>
      <c r="G43" s="5">
        <v>88.5</v>
      </c>
      <c r="H43" s="5">
        <v>3.4</v>
      </c>
      <c r="I43" s="5">
        <v>44.2</v>
      </c>
      <c r="J43" s="5">
        <v>19.100000000000001</v>
      </c>
      <c r="K43" s="5">
        <v>7.2</v>
      </c>
      <c r="L43" s="5">
        <v>11.2</v>
      </c>
      <c r="M43" s="5">
        <v>2.5</v>
      </c>
      <c r="N43" s="5">
        <v>1.7</v>
      </c>
      <c r="O43" s="5">
        <v>2.6</v>
      </c>
      <c r="P43" s="5">
        <v>0.2</v>
      </c>
      <c r="Q43" s="5">
        <v>1.2</v>
      </c>
      <c r="R43" s="5">
        <v>0.4</v>
      </c>
      <c r="S43" s="5">
        <v>5.0999999999999996</v>
      </c>
      <c r="T43" s="5">
        <v>3</v>
      </c>
      <c r="U43" s="5">
        <v>12.1</v>
      </c>
      <c r="V43" s="5">
        <v>4</v>
      </c>
      <c r="W43" s="5">
        <v>0.2</v>
      </c>
      <c r="X43" s="5">
        <v>3.6</v>
      </c>
      <c r="Y43" s="5">
        <v>0.2</v>
      </c>
      <c r="Z43" s="5">
        <v>0.2</v>
      </c>
      <c r="AA43" s="5">
        <v>3</v>
      </c>
    </row>
    <row r="44" spans="1:27">
      <c r="A44" s="6" t="s">
        <v>13</v>
      </c>
      <c r="B44" s="5">
        <v>26</v>
      </c>
      <c r="C44" s="5">
        <v>16.7</v>
      </c>
      <c r="D44" s="5">
        <v>14.2</v>
      </c>
      <c r="E44" s="5">
        <v>7.7</v>
      </c>
      <c r="F44" s="5">
        <v>14.2</v>
      </c>
      <c r="G44" s="5">
        <v>88.3</v>
      </c>
      <c r="H44" s="5">
        <v>4.3</v>
      </c>
      <c r="I44" s="5">
        <v>47.7</v>
      </c>
      <c r="J44" s="5">
        <v>13.3</v>
      </c>
      <c r="K44" s="5">
        <v>5.8</v>
      </c>
      <c r="L44" s="5">
        <v>14.3</v>
      </c>
      <c r="M44" s="5">
        <v>4.8</v>
      </c>
      <c r="N44" s="5">
        <v>3.5</v>
      </c>
      <c r="O44" s="5">
        <v>4.3</v>
      </c>
      <c r="P44" s="5">
        <v>0.3</v>
      </c>
      <c r="Q44" s="5">
        <v>1.5</v>
      </c>
      <c r="R44" s="5">
        <v>1.1000000000000001</v>
      </c>
      <c r="S44" s="5">
        <v>7.2</v>
      </c>
      <c r="T44" s="5">
        <v>4.2</v>
      </c>
      <c r="U44" s="5">
        <v>14.1</v>
      </c>
      <c r="V44" s="5">
        <v>5.0999999999999996</v>
      </c>
      <c r="W44" s="5">
        <v>0.3</v>
      </c>
      <c r="X44" s="5">
        <v>4.5</v>
      </c>
      <c r="Y44" s="5">
        <v>0.4</v>
      </c>
      <c r="Z44" s="5">
        <v>0.3</v>
      </c>
      <c r="AA44" s="5">
        <v>2.7</v>
      </c>
    </row>
    <row r="45" spans="1:27">
      <c r="A45" s="6" t="s">
        <v>12</v>
      </c>
      <c r="B45" s="5">
        <v>29.6</v>
      </c>
      <c r="C45" s="5">
        <v>16.100000000000001</v>
      </c>
      <c r="D45" s="5">
        <v>19.7</v>
      </c>
      <c r="E45" s="5">
        <v>8.6999999999999993</v>
      </c>
      <c r="F45" s="5">
        <v>11</v>
      </c>
      <c r="G45" s="5">
        <v>86.8</v>
      </c>
      <c r="H45" s="5">
        <v>3.1</v>
      </c>
      <c r="I45" s="5">
        <v>38.299999999999997</v>
      </c>
      <c r="J45" s="5">
        <v>10.8</v>
      </c>
      <c r="K45" s="5">
        <v>5.9</v>
      </c>
      <c r="L45" s="5">
        <v>6.5</v>
      </c>
      <c r="M45" s="5">
        <v>10.1</v>
      </c>
      <c r="N45" s="5">
        <v>6.6</v>
      </c>
      <c r="O45" s="5">
        <v>7.6</v>
      </c>
      <c r="P45" s="5">
        <v>0.4</v>
      </c>
      <c r="Q45" s="5">
        <v>1.5</v>
      </c>
      <c r="R45" s="5">
        <v>1.2</v>
      </c>
      <c r="S45" s="5">
        <v>6.8</v>
      </c>
      <c r="T45" s="5">
        <v>3.7</v>
      </c>
      <c r="U45" s="5">
        <v>12.7</v>
      </c>
      <c r="V45" s="5">
        <v>8.6999999999999993</v>
      </c>
      <c r="W45" s="5">
        <v>0.7</v>
      </c>
      <c r="X45" s="5">
        <v>7.5</v>
      </c>
      <c r="Y45" s="5">
        <v>0.6</v>
      </c>
      <c r="Z45" s="5">
        <v>0.3</v>
      </c>
      <c r="AA45" s="5">
        <v>2.5</v>
      </c>
    </row>
    <row r="46" spans="1:27">
      <c r="A46" s="6" t="s">
        <v>11</v>
      </c>
      <c r="B46" s="5">
        <v>25.8</v>
      </c>
      <c r="C46" s="5">
        <v>12.9</v>
      </c>
      <c r="D46" s="5">
        <v>12.9</v>
      </c>
      <c r="E46" s="5">
        <v>3.2</v>
      </c>
      <c r="F46" s="5">
        <v>9.6999999999999993</v>
      </c>
      <c r="G46" s="5">
        <v>71</v>
      </c>
      <c r="H46" s="5">
        <v>6.5</v>
      </c>
      <c r="I46" s="5">
        <v>38.700000000000003</v>
      </c>
      <c r="J46" s="5">
        <v>12.9</v>
      </c>
      <c r="K46" s="5">
        <v>3.2</v>
      </c>
      <c r="L46" s="5">
        <v>6.5</v>
      </c>
      <c r="M46" s="5">
        <v>6.5</v>
      </c>
      <c r="N46" s="5">
        <v>3.2</v>
      </c>
      <c r="O46" s="5">
        <v>6.5</v>
      </c>
      <c r="P46" s="5" t="s">
        <v>10</v>
      </c>
      <c r="Q46" s="5" t="s">
        <v>10</v>
      </c>
      <c r="R46" s="5" t="s">
        <v>10</v>
      </c>
      <c r="S46" s="5">
        <v>9.6999999999999993</v>
      </c>
      <c r="T46" s="5">
        <v>6.5</v>
      </c>
      <c r="U46" s="5">
        <v>6.5</v>
      </c>
      <c r="V46" s="5" t="s">
        <v>10</v>
      </c>
      <c r="W46" s="5" t="s">
        <v>10</v>
      </c>
      <c r="X46" s="5">
        <v>3.2</v>
      </c>
      <c r="Y46" s="5" t="s">
        <v>10</v>
      </c>
      <c r="Z46" s="5" t="s">
        <v>10</v>
      </c>
      <c r="AA46" s="5">
        <v>6.5</v>
      </c>
    </row>
    <row r="47" spans="1:27">
      <c r="A47" s="217" t="s">
        <v>1</v>
      </c>
      <c r="B47" s="217"/>
      <c r="C47" s="217"/>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row>
    <row r="48" spans="1:27">
      <c r="A48" s="6" t="s">
        <v>9</v>
      </c>
      <c r="B48" s="5">
        <v>34</v>
      </c>
      <c r="C48" s="5">
        <v>19.2</v>
      </c>
      <c r="D48" s="5">
        <v>19.3</v>
      </c>
      <c r="E48" s="5">
        <v>9.6999999999999993</v>
      </c>
      <c r="F48" s="5">
        <v>14.8</v>
      </c>
      <c r="G48" s="5">
        <v>89</v>
      </c>
      <c r="H48" s="5">
        <v>5.5</v>
      </c>
      <c r="I48" s="5">
        <v>68.3</v>
      </c>
      <c r="J48" s="5">
        <v>17.399999999999999</v>
      </c>
      <c r="K48" s="5">
        <v>6.9</v>
      </c>
      <c r="L48" s="5">
        <v>14.8</v>
      </c>
      <c r="M48" s="5">
        <v>9.1</v>
      </c>
      <c r="N48" s="5">
        <v>5.4</v>
      </c>
      <c r="O48" s="5">
        <v>4.5</v>
      </c>
      <c r="P48" s="5">
        <v>0.2</v>
      </c>
      <c r="Q48" s="5">
        <v>0.8</v>
      </c>
      <c r="R48" s="5">
        <v>0.7</v>
      </c>
      <c r="S48" s="5">
        <v>7.7</v>
      </c>
      <c r="T48" s="5">
        <v>4</v>
      </c>
      <c r="U48" s="5">
        <v>14</v>
      </c>
      <c r="V48" s="5">
        <v>8.4</v>
      </c>
      <c r="W48" s="5">
        <v>0.6</v>
      </c>
      <c r="X48" s="5">
        <v>7.4</v>
      </c>
      <c r="Y48" s="5">
        <v>0.5</v>
      </c>
      <c r="Z48" s="5">
        <v>0.1</v>
      </c>
      <c r="AA48" s="5">
        <v>0.4</v>
      </c>
    </row>
    <row r="49" spans="1:27">
      <c r="A49" s="6" t="s">
        <v>8</v>
      </c>
      <c r="B49" s="5">
        <v>29.4</v>
      </c>
      <c r="C49" s="5">
        <v>14.7</v>
      </c>
      <c r="D49" s="5">
        <v>20.5</v>
      </c>
      <c r="E49" s="5">
        <v>9.1</v>
      </c>
      <c r="F49" s="5">
        <v>9.6999999999999993</v>
      </c>
      <c r="G49" s="5">
        <v>92.2</v>
      </c>
      <c r="H49" s="5">
        <v>1.4</v>
      </c>
      <c r="I49" s="5">
        <v>17.100000000000001</v>
      </c>
      <c r="J49" s="5">
        <v>7.3</v>
      </c>
      <c r="K49" s="5">
        <v>5.9</v>
      </c>
      <c r="L49" s="5">
        <v>1.6</v>
      </c>
      <c r="M49" s="5">
        <v>10.5</v>
      </c>
      <c r="N49" s="5">
        <v>7</v>
      </c>
      <c r="O49" s="5">
        <v>6.6</v>
      </c>
      <c r="P49" s="5">
        <v>0.2</v>
      </c>
      <c r="Q49" s="5">
        <v>1.6</v>
      </c>
      <c r="R49" s="5">
        <v>1.3</v>
      </c>
      <c r="S49" s="5">
        <v>6.1</v>
      </c>
      <c r="T49" s="5">
        <v>3.5</v>
      </c>
      <c r="U49" s="5">
        <v>12.4</v>
      </c>
      <c r="V49" s="5">
        <v>8.3000000000000007</v>
      </c>
      <c r="W49" s="5">
        <v>0.8</v>
      </c>
      <c r="X49" s="5">
        <v>7.2</v>
      </c>
      <c r="Y49" s="5">
        <v>0.6</v>
      </c>
      <c r="Z49" s="5">
        <v>0.2</v>
      </c>
      <c r="AA49" s="5">
        <v>1.4</v>
      </c>
    </row>
    <row r="50" spans="1:27">
      <c r="A50" s="6" t="s">
        <v>7</v>
      </c>
      <c r="B50" s="5">
        <v>14</v>
      </c>
      <c r="C50" s="5">
        <v>8.6999999999999993</v>
      </c>
      <c r="D50" s="5">
        <v>11.6</v>
      </c>
      <c r="E50" s="5">
        <v>4.4000000000000004</v>
      </c>
      <c r="F50" s="5">
        <v>4.5999999999999996</v>
      </c>
      <c r="G50" s="5">
        <v>85.6</v>
      </c>
      <c r="H50" s="5">
        <v>0.7</v>
      </c>
      <c r="I50" s="5">
        <v>8.9</v>
      </c>
      <c r="J50" s="5">
        <v>4.2</v>
      </c>
      <c r="K50" s="5">
        <v>4</v>
      </c>
      <c r="L50" s="5">
        <v>0.7</v>
      </c>
      <c r="M50" s="5">
        <v>6.2</v>
      </c>
      <c r="N50" s="5">
        <v>6.6</v>
      </c>
      <c r="O50" s="5">
        <v>5.4</v>
      </c>
      <c r="P50" s="5">
        <v>0.4</v>
      </c>
      <c r="Q50" s="5">
        <v>1.5</v>
      </c>
      <c r="R50" s="5">
        <v>2</v>
      </c>
      <c r="S50" s="5">
        <v>2.7</v>
      </c>
      <c r="T50" s="5">
        <v>1.2</v>
      </c>
      <c r="U50" s="5">
        <v>6.1</v>
      </c>
      <c r="V50" s="5">
        <v>3.4</v>
      </c>
      <c r="W50" s="5">
        <v>0.4</v>
      </c>
      <c r="X50" s="5">
        <v>2.8</v>
      </c>
      <c r="Y50" s="5">
        <v>0.4</v>
      </c>
      <c r="Z50" s="5">
        <v>0.4</v>
      </c>
      <c r="AA50" s="5">
        <v>7.5</v>
      </c>
    </row>
    <row r="51" spans="1:27">
      <c r="A51" s="6" t="s">
        <v>6</v>
      </c>
      <c r="B51" s="5">
        <v>7.1</v>
      </c>
      <c r="C51" s="5">
        <v>5.8</v>
      </c>
      <c r="D51" s="5">
        <v>9.6</v>
      </c>
      <c r="E51" s="5">
        <v>3.8</v>
      </c>
      <c r="F51" s="5">
        <v>2.9</v>
      </c>
      <c r="G51" s="5">
        <v>88.3</v>
      </c>
      <c r="H51" s="5">
        <v>0.3</v>
      </c>
      <c r="I51" s="5">
        <v>5.4</v>
      </c>
      <c r="J51" s="5">
        <v>3.6</v>
      </c>
      <c r="K51" s="5">
        <v>2.8</v>
      </c>
      <c r="L51" s="5">
        <v>0.5</v>
      </c>
      <c r="M51" s="5">
        <v>4.2</v>
      </c>
      <c r="N51" s="5">
        <v>6</v>
      </c>
      <c r="O51" s="5">
        <v>4.0999999999999996</v>
      </c>
      <c r="P51" s="5">
        <v>0.1</v>
      </c>
      <c r="Q51" s="5">
        <v>0.6</v>
      </c>
      <c r="R51" s="5">
        <v>0.6</v>
      </c>
      <c r="S51" s="5">
        <v>1.3</v>
      </c>
      <c r="T51" s="5">
        <v>0.6</v>
      </c>
      <c r="U51" s="5">
        <v>3.3</v>
      </c>
      <c r="V51" s="5">
        <v>1.6</v>
      </c>
      <c r="W51" s="5">
        <v>0.2</v>
      </c>
      <c r="X51" s="5">
        <v>1.2</v>
      </c>
      <c r="Y51" s="5">
        <v>0.3</v>
      </c>
      <c r="Z51" s="5">
        <v>0.7</v>
      </c>
      <c r="AA51" s="5">
        <v>7.2</v>
      </c>
    </row>
    <row r="52" spans="1:27">
      <c r="A52" s="6" t="s">
        <v>5</v>
      </c>
      <c r="B52" s="5">
        <v>14.5</v>
      </c>
      <c r="C52" s="5">
        <v>10.6</v>
      </c>
      <c r="D52" s="5">
        <v>13.4</v>
      </c>
      <c r="E52" s="5">
        <v>4.4000000000000004</v>
      </c>
      <c r="F52" s="5">
        <v>5.5</v>
      </c>
      <c r="G52" s="5">
        <v>72.7</v>
      </c>
      <c r="H52" s="5">
        <v>0.7</v>
      </c>
      <c r="I52" s="5">
        <v>9.1999999999999993</v>
      </c>
      <c r="J52" s="5">
        <v>4.7</v>
      </c>
      <c r="K52" s="5">
        <v>4.5</v>
      </c>
      <c r="L52" s="5">
        <v>1</v>
      </c>
      <c r="M52" s="5">
        <v>7.8</v>
      </c>
      <c r="N52" s="5">
        <v>7.2</v>
      </c>
      <c r="O52" s="5">
        <v>19.2</v>
      </c>
      <c r="P52" s="5">
        <v>0.4</v>
      </c>
      <c r="Q52" s="5">
        <v>1.5</v>
      </c>
      <c r="R52" s="5">
        <v>0.7</v>
      </c>
      <c r="S52" s="5">
        <v>7.4</v>
      </c>
      <c r="T52" s="5">
        <v>3.8</v>
      </c>
      <c r="U52" s="5">
        <v>12.5</v>
      </c>
      <c r="V52" s="5">
        <v>8.5</v>
      </c>
      <c r="W52" s="5">
        <v>0.7</v>
      </c>
      <c r="X52" s="5">
        <v>7.3</v>
      </c>
      <c r="Y52" s="5">
        <v>0.6</v>
      </c>
      <c r="Z52" s="5">
        <v>1.1000000000000001</v>
      </c>
      <c r="AA52" s="5">
        <v>9.8000000000000007</v>
      </c>
    </row>
    <row r="53" spans="1:27">
      <c r="A53" s="6" t="s">
        <v>4</v>
      </c>
      <c r="B53" s="5">
        <v>23.8</v>
      </c>
      <c r="C53" s="5">
        <v>13.6</v>
      </c>
      <c r="D53" s="5">
        <v>19.8</v>
      </c>
      <c r="E53" s="5">
        <v>6</v>
      </c>
      <c r="F53" s="5">
        <v>7.9</v>
      </c>
      <c r="G53" s="5">
        <v>70.900000000000006</v>
      </c>
      <c r="H53" s="5">
        <v>1.7</v>
      </c>
      <c r="I53" s="5">
        <v>18.2</v>
      </c>
      <c r="J53" s="5">
        <v>5.9</v>
      </c>
      <c r="K53" s="5">
        <v>4.5999999999999996</v>
      </c>
      <c r="L53" s="5">
        <v>1.5</v>
      </c>
      <c r="M53" s="5">
        <v>9.6999999999999993</v>
      </c>
      <c r="N53" s="5">
        <v>6.4</v>
      </c>
      <c r="O53" s="5">
        <v>18.899999999999999</v>
      </c>
      <c r="P53" s="5">
        <v>1.8</v>
      </c>
      <c r="Q53" s="5">
        <v>4.3</v>
      </c>
      <c r="R53" s="5">
        <v>1.9</v>
      </c>
      <c r="S53" s="5">
        <v>8.6999999999999993</v>
      </c>
      <c r="T53" s="5">
        <v>5.3</v>
      </c>
      <c r="U53" s="5">
        <v>15.7</v>
      </c>
      <c r="V53" s="5">
        <v>10.8</v>
      </c>
      <c r="W53" s="5">
        <v>0.8</v>
      </c>
      <c r="X53" s="5">
        <v>9.3000000000000007</v>
      </c>
      <c r="Y53" s="5">
        <v>0.9</v>
      </c>
      <c r="Z53" s="5">
        <v>1.1000000000000001</v>
      </c>
      <c r="AA53" s="5">
        <v>7.8</v>
      </c>
    </row>
    <row r="54" spans="1:27">
      <c r="A54" s="6" t="s">
        <v>3</v>
      </c>
      <c r="B54" s="5">
        <v>25.1</v>
      </c>
      <c r="C54" s="5">
        <v>13.6</v>
      </c>
      <c r="D54" s="5">
        <v>19.3</v>
      </c>
      <c r="E54" s="5">
        <v>6.6</v>
      </c>
      <c r="F54" s="5">
        <v>7.2</v>
      </c>
      <c r="G54" s="5">
        <v>70</v>
      </c>
      <c r="H54" s="5">
        <v>1.4</v>
      </c>
      <c r="I54" s="5">
        <v>14.4</v>
      </c>
      <c r="J54" s="5">
        <v>5.8</v>
      </c>
      <c r="K54" s="5">
        <v>5.2</v>
      </c>
      <c r="L54" s="5">
        <v>1.1000000000000001</v>
      </c>
      <c r="M54" s="5">
        <v>10.6</v>
      </c>
      <c r="N54" s="5">
        <v>6.4</v>
      </c>
      <c r="O54" s="5">
        <v>9.8000000000000007</v>
      </c>
      <c r="P54" s="5">
        <v>0.4</v>
      </c>
      <c r="Q54" s="5">
        <v>2.7</v>
      </c>
      <c r="R54" s="5">
        <v>2.1</v>
      </c>
      <c r="S54" s="5">
        <v>8.1</v>
      </c>
      <c r="T54" s="5">
        <v>5</v>
      </c>
      <c r="U54" s="5">
        <v>13.8</v>
      </c>
      <c r="V54" s="5">
        <v>10.4</v>
      </c>
      <c r="W54" s="5">
        <v>0.8</v>
      </c>
      <c r="X54" s="5">
        <v>9.1</v>
      </c>
      <c r="Y54" s="5">
        <v>0.9</v>
      </c>
      <c r="Z54" s="5">
        <v>0.6</v>
      </c>
      <c r="AA54" s="5">
        <v>9.1999999999999993</v>
      </c>
    </row>
    <row r="55" spans="1:27">
      <c r="A55" s="217" t="s">
        <v>1</v>
      </c>
      <c r="B55" s="217"/>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row>
    <row r="56" spans="1:27">
      <c r="A56" s="6" t="s">
        <v>2</v>
      </c>
      <c r="B56" s="5">
        <v>28.9</v>
      </c>
      <c r="C56" s="5">
        <v>15.9</v>
      </c>
      <c r="D56" s="5">
        <v>18.8</v>
      </c>
      <c r="E56" s="5">
        <v>8.4</v>
      </c>
      <c r="F56" s="5">
        <v>11.2</v>
      </c>
      <c r="G56" s="5">
        <v>87</v>
      </c>
      <c r="H56" s="5">
        <v>3.2</v>
      </c>
      <c r="I56" s="5">
        <v>39.5</v>
      </c>
      <c r="J56" s="5">
        <v>11.4</v>
      </c>
      <c r="K56" s="5">
        <v>6</v>
      </c>
      <c r="L56" s="5">
        <v>7.5</v>
      </c>
      <c r="M56" s="5">
        <v>9.3000000000000007</v>
      </c>
      <c r="N56" s="5">
        <v>6.1</v>
      </c>
      <c r="O56" s="5">
        <v>7</v>
      </c>
      <c r="P56" s="5">
        <v>0.4</v>
      </c>
      <c r="Q56" s="5">
        <v>1.5</v>
      </c>
      <c r="R56" s="5">
        <v>1.2</v>
      </c>
      <c r="S56" s="5">
        <v>6.8</v>
      </c>
      <c r="T56" s="5">
        <v>3.7</v>
      </c>
      <c r="U56" s="5">
        <v>12.8</v>
      </c>
      <c r="V56" s="5">
        <v>8.1</v>
      </c>
      <c r="W56" s="5">
        <v>0.6</v>
      </c>
      <c r="X56" s="5">
        <v>7.1</v>
      </c>
      <c r="Y56" s="5">
        <v>0.6</v>
      </c>
      <c r="Z56" s="5">
        <v>0.3</v>
      </c>
      <c r="AA56" s="5">
        <v>2.6</v>
      </c>
    </row>
    <row r="57" spans="1:27">
      <c r="A57" s="217" t="s">
        <v>1</v>
      </c>
      <c r="B57" s="217"/>
      <c r="C57" s="217"/>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row>
    <row r="58" spans="1:27" s="2" customFormat="1">
      <c r="A58" s="4" t="s">
        <v>0</v>
      </c>
      <c r="B58" s="3">
        <v>99366</v>
      </c>
      <c r="C58" s="3">
        <v>54569</v>
      </c>
      <c r="D58" s="3">
        <v>64551</v>
      </c>
      <c r="E58" s="3">
        <v>29035</v>
      </c>
      <c r="F58" s="3">
        <v>38468</v>
      </c>
      <c r="G58" s="3">
        <v>299511</v>
      </c>
      <c r="H58" s="3">
        <v>11015</v>
      </c>
      <c r="I58" s="3">
        <v>135968</v>
      </c>
      <c r="J58" s="3">
        <v>39207</v>
      </c>
      <c r="K58" s="3">
        <v>20500</v>
      </c>
      <c r="L58" s="3">
        <v>25787</v>
      </c>
      <c r="M58" s="3">
        <v>31851</v>
      </c>
      <c r="N58" s="3">
        <v>21059</v>
      </c>
      <c r="O58" s="3">
        <v>24179</v>
      </c>
      <c r="P58" s="3">
        <v>1332</v>
      </c>
      <c r="Q58" s="3">
        <v>5209</v>
      </c>
      <c r="R58" s="3">
        <v>3960</v>
      </c>
      <c r="S58" s="3">
        <v>23328</v>
      </c>
      <c r="T58" s="3">
        <v>12774</v>
      </c>
      <c r="U58" s="3">
        <v>44119</v>
      </c>
      <c r="V58" s="3">
        <v>28004</v>
      </c>
      <c r="W58" s="3">
        <v>2220</v>
      </c>
      <c r="X58" s="3">
        <v>24280</v>
      </c>
      <c r="Y58" s="3">
        <v>1980</v>
      </c>
      <c r="Z58" s="3">
        <v>962</v>
      </c>
      <c r="AA58" s="3">
        <v>8827</v>
      </c>
    </row>
  </sheetData>
  <mergeCells count="7">
    <mergeCell ref="A57:AA57"/>
    <mergeCell ref="A25:AA25"/>
    <mergeCell ref="A31:AA31"/>
    <mergeCell ref="A34:AA34"/>
    <mergeCell ref="A42:AA42"/>
    <mergeCell ref="A47:AA47"/>
    <mergeCell ref="A55:AA55"/>
  </mergeCells>
  <pageMargins left="0.08" right="0.08" top="1" bottom="1" header="0.5" footer="0.5"/>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zoomScaleNormal="100" workbookViewId="0">
      <selection activeCell="C19" sqref="C19"/>
    </sheetView>
  </sheetViews>
  <sheetFormatPr defaultColWidth="9.140625" defaultRowHeight="15"/>
  <cols>
    <col min="1" max="1" width="26.85546875" style="1" customWidth="1"/>
    <col min="2" max="8" width="17.85546875" style="1" bestFit="1" customWidth="1"/>
    <col min="9" max="16384" width="9.140625" style="1"/>
  </cols>
  <sheetData>
    <row r="1" spans="1:8" s="10" customFormat="1" ht="14.1" customHeight="1">
      <c r="A1" s="10" t="s">
        <v>96</v>
      </c>
    </row>
    <row r="2" spans="1:8" s="10" customFormat="1" ht="14.1" customHeight="1">
      <c r="A2" s="10" t="s">
        <v>95</v>
      </c>
    </row>
    <row r="3" spans="1:8" s="9" customFormat="1" ht="14.1" customHeight="1">
      <c r="A3" s="9" t="s">
        <v>725</v>
      </c>
    </row>
    <row r="4" spans="1:8" ht="14.1" customHeight="1"/>
    <row r="5" spans="1:8" ht="14.1" customHeight="1">
      <c r="B5" s="11" t="s">
        <v>94</v>
      </c>
      <c r="C5" s="218" t="s">
        <v>93</v>
      </c>
      <c r="D5" s="218"/>
      <c r="E5" s="218"/>
      <c r="F5" s="218"/>
      <c r="G5" s="218"/>
      <c r="H5" s="218"/>
    </row>
    <row r="6" spans="1:8" ht="26.25">
      <c r="A6" s="8" t="s">
        <v>55</v>
      </c>
      <c r="C6" s="7" t="s">
        <v>92</v>
      </c>
      <c r="D6" s="7" t="s">
        <v>91</v>
      </c>
      <c r="E6" s="7" t="s">
        <v>90</v>
      </c>
      <c r="F6" s="7" t="s">
        <v>89</v>
      </c>
      <c r="G6" s="7" t="s">
        <v>88</v>
      </c>
      <c r="H6" s="7" t="s">
        <v>87</v>
      </c>
    </row>
    <row r="7" spans="1:8">
      <c r="A7" s="6" t="s">
        <v>46</v>
      </c>
      <c r="B7" s="5">
        <v>87</v>
      </c>
      <c r="C7" s="5">
        <v>37</v>
      </c>
      <c r="D7" s="5">
        <v>25.9</v>
      </c>
      <c r="E7" s="5" t="s">
        <v>10</v>
      </c>
      <c r="F7" s="5" t="s">
        <v>10</v>
      </c>
      <c r="G7" s="5">
        <v>40.700000000000003</v>
      </c>
      <c r="H7" s="5">
        <v>22.2</v>
      </c>
    </row>
    <row r="8" spans="1:8">
      <c r="A8" s="6" t="s">
        <v>45</v>
      </c>
      <c r="B8" s="5">
        <v>90.5</v>
      </c>
      <c r="C8" s="5">
        <v>42.1</v>
      </c>
      <c r="D8" s="5">
        <v>5.3</v>
      </c>
      <c r="E8" s="5" t="s">
        <v>10</v>
      </c>
      <c r="F8" s="5" t="s">
        <v>10</v>
      </c>
      <c r="G8" s="5">
        <v>47.4</v>
      </c>
      <c r="H8" s="5">
        <v>10.5</v>
      </c>
    </row>
    <row r="9" spans="1:8">
      <c r="A9" s="6" t="s">
        <v>44</v>
      </c>
      <c r="B9" s="5">
        <v>88.2</v>
      </c>
      <c r="C9" s="5">
        <v>33.299999999999997</v>
      </c>
      <c r="D9" s="5">
        <v>2.8</v>
      </c>
      <c r="E9" s="5">
        <v>2.8</v>
      </c>
      <c r="F9" s="5" t="s">
        <v>10</v>
      </c>
      <c r="G9" s="5">
        <v>58.3</v>
      </c>
      <c r="H9" s="5">
        <v>8.3000000000000007</v>
      </c>
    </row>
    <row r="10" spans="1:8">
      <c r="A10" s="6" t="s">
        <v>43</v>
      </c>
      <c r="B10" s="5">
        <v>91.7</v>
      </c>
      <c r="C10" s="5">
        <v>32.1</v>
      </c>
      <c r="D10" s="5" t="s">
        <v>10</v>
      </c>
      <c r="E10" s="5">
        <v>3.8</v>
      </c>
      <c r="F10" s="5" t="s">
        <v>10</v>
      </c>
      <c r="G10" s="5">
        <v>58.5</v>
      </c>
      <c r="H10" s="5">
        <v>13.2</v>
      </c>
    </row>
    <row r="11" spans="1:8">
      <c r="A11" s="6" t="s">
        <v>42</v>
      </c>
      <c r="B11" s="5">
        <v>92.3</v>
      </c>
      <c r="C11" s="5">
        <v>16.7</v>
      </c>
      <c r="D11" s="5" t="s">
        <v>10</v>
      </c>
      <c r="E11" s="5">
        <v>2.8</v>
      </c>
      <c r="F11" s="5" t="s">
        <v>10</v>
      </c>
      <c r="G11" s="5">
        <v>67.599999999999994</v>
      </c>
      <c r="H11" s="5">
        <v>15.7</v>
      </c>
    </row>
    <row r="12" spans="1:8">
      <c r="A12" s="6" t="s">
        <v>41</v>
      </c>
      <c r="B12" s="5">
        <v>92</v>
      </c>
      <c r="C12" s="5">
        <v>10.4</v>
      </c>
      <c r="D12" s="5" t="s">
        <v>10</v>
      </c>
      <c r="E12" s="5">
        <v>3</v>
      </c>
      <c r="F12" s="5">
        <v>0.7</v>
      </c>
      <c r="G12" s="5">
        <v>65.900000000000006</v>
      </c>
      <c r="H12" s="5">
        <v>18.5</v>
      </c>
    </row>
    <row r="13" spans="1:8">
      <c r="A13" s="6" t="s">
        <v>40</v>
      </c>
      <c r="B13" s="5">
        <v>91.5</v>
      </c>
      <c r="C13" s="5">
        <v>13.9</v>
      </c>
      <c r="D13" s="5" t="s">
        <v>10</v>
      </c>
      <c r="E13" s="5">
        <v>2.8</v>
      </c>
      <c r="F13" s="5">
        <v>2</v>
      </c>
      <c r="G13" s="5">
        <v>69.400000000000006</v>
      </c>
      <c r="H13" s="5">
        <v>14.4</v>
      </c>
    </row>
    <row r="14" spans="1:8">
      <c r="A14" s="6" t="s">
        <v>39</v>
      </c>
      <c r="B14" s="5">
        <v>91.6</v>
      </c>
      <c r="C14" s="5">
        <v>17.5</v>
      </c>
      <c r="D14" s="5">
        <v>0.4</v>
      </c>
      <c r="E14" s="5">
        <v>4</v>
      </c>
      <c r="F14" s="5">
        <v>0.8</v>
      </c>
      <c r="G14" s="5">
        <v>67.599999999999994</v>
      </c>
      <c r="H14" s="5">
        <v>12.3</v>
      </c>
    </row>
    <row r="15" spans="1:8">
      <c r="A15" s="6" t="s">
        <v>38</v>
      </c>
      <c r="B15" s="5">
        <v>90.9</v>
      </c>
      <c r="C15" s="5">
        <v>18.2</v>
      </c>
      <c r="D15" s="5">
        <v>0.3</v>
      </c>
      <c r="E15" s="5">
        <v>3.3</v>
      </c>
      <c r="F15" s="5">
        <v>0.7</v>
      </c>
      <c r="G15" s="5">
        <v>65.7</v>
      </c>
      <c r="H15" s="5">
        <v>13.9</v>
      </c>
    </row>
    <row r="16" spans="1:8">
      <c r="A16" s="6" t="s">
        <v>37</v>
      </c>
      <c r="B16" s="5">
        <v>90.3</v>
      </c>
      <c r="C16" s="5">
        <v>19.7</v>
      </c>
      <c r="D16" s="5">
        <v>0.2</v>
      </c>
      <c r="E16" s="5">
        <v>2.6</v>
      </c>
      <c r="F16" s="5">
        <v>0.7</v>
      </c>
      <c r="G16" s="5">
        <v>67.5</v>
      </c>
      <c r="H16" s="5">
        <v>11.1</v>
      </c>
    </row>
    <row r="17" spans="1:8">
      <c r="A17" s="6" t="s">
        <v>36</v>
      </c>
      <c r="B17" s="5">
        <v>89.2</v>
      </c>
      <c r="C17" s="5">
        <v>24.9</v>
      </c>
      <c r="D17" s="5">
        <v>0.3</v>
      </c>
      <c r="E17" s="5">
        <v>4.3</v>
      </c>
      <c r="F17" s="5">
        <v>0.9</v>
      </c>
      <c r="G17" s="5">
        <v>61.7</v>
      </c>
      <c r="H17" s="5">
        <v>11.4</v>
      </c>
    </row>
    <row r="18" spans="1:8">
      <c r="A18" s="6" t="s">
        <v>35</v>
      </c>
      <c r="B18" s="5">
        <v>88.5</v>
      </c>
      <c r="C18" s="5">
        <v>27.2</v>
      </c>
      <c r="D18" s="5">
        <v>0.4</v>
      </c>
      <c r="E18" s="5">
        <v>4.9000000000000004</v>
      </c>
      <c r="F18" s="5">
        <v>1.5</v>
      </c>
      <c r="G18" s="5">
        <v>60.2</v>
      </c>
      <c r="H18" s="5">
        <v>9.1999999999999993</v>
      </c>
    </row>
    <row r="19" spans="1:8">
      <c r="A19" s="6" t="s">
        <v>34</v>
      </c>
      <c r="B19" s="5">
        <v>87.6</v>
      </c>
      <c r="C19" s="5">
        <v>33.1</v>
      </c>
      <c r="D19" s="5">
        <v>0.8</v>
      </c>
      <c r="E19" s="5">
        <v>4.7</v>
      </c>
      <c r="F19" s="5">
        <v>1.2</v>
      </c>
      <c r="G19" s="5">
        <v>55.8</v>
      </c>
      <c r="H19" s="5">
        <v>8</v>
      </c>
    </row>
    <row r="20" spans="1:8">
      <c r="A20" s="6" t="s">
        <v>33</v>
      </c>
      <c r="B20" s="5">
        <v>86.3</v>
      </c>
      <c r="C20" s="5">
        <v>35.299999999999997</v>
      </c>
      <c r="D20" s="5">
        <v>1</v>
      </c>
      <c r="E20" s="5">
        <v>3.7</v>
      </c>
      <c r="F20" s="5">
        <v>1.3</v>
      </c>
      <c r="G20" s="5">
        <v>53.9</v>
      </c>
      <c r="H20" s="5">
        <v>8.3000000000000007</v>
      </c>
    </row>
    <row r="21" spans="1:8">
      <c r="A21" s="6" t="s">
        <v>32</v>
      </c>
      <c r="B21" s="5">
        <v>84.2</v>
      </c>
      <c r="C21" s="5">
        <v>41.1</v>
      </c>
      <c r="D21" s="5">
        <v>4.3</v>
      </c>
      <c r="E21" s="5">
        <v>3.5</v>
      </c>
      <c r="F21" s="5">
        <v>1.7</v>
      </c>
      <c r="G21" s="5">
        <v>46.8</v>
      </c>
      <c r="H21" s="5">
        <v>6.8</v>
      </c>
    </row>
    <row r="22" spans="1:8">
      <c r="A22" s="6" t="s">
        <v>31</v>
      </c>
      <c r="B22" s="5">
        <v>80.900000000000006</v>
      </c>
      <c r="C22" s="5">
        <v>43.9</v>
      </c>
      <c r="D22" s="5">
        <v>20.2</v>
      </c>
      <c r="E22" s="5">
        <v>3.5</v>
      </c>
      <c r="F22" s="5">
        <v>2.2999999999999998</v>
      </c>
      <c r="G22" s="5">
        <v>36.4</v>
      </c>
      <c r="H22" s="5">
        <v>5.5</v>
      </c>
    </row>
    <row r="23" spans="1:8">
      <c r="A23" s="6" t="s">
        <v>30</v>
      </c>
      <c r="B23" s="5">
        <v>76.5</v>
      </c>
      <c r="C23" s="5">
        <v>42.8</v>
      </c>
      <c r="D23" s="5">
        <v>37.299999999999997</v>
      </c>
      <c r="E23" s="5">
        <v>3.2</v>
      </c>
      <c r="F23" s="5">
        <v>2.1</v>
      </c>
      <c r="G23" s="5">
        <v>27.3</v>
      </c>
      <c r="H23" s="5">
        <v>4.0999999999999996</v>
      </c>
    </row>
    <row r="24" spans="1:8">
      <c r="A24" s="6" t="s">
        <v>29</v>
      </c>
      <c r="B24" s="5">
        <v>71.5</v>
      </c>
      <c r="C24" s="5">
        <v>38.799999999999997</v>
      </c>
      <c r="D24" s="5">
        <v>55.5</v>
      </c>
      <c r="E24" s="5">
        <v>3</v>
      </c>
      <c r="F24" s="5">
        <v>2.1</v>
      </c>
      <c r="G24" s="5">
        <v>18.7</v>
      </c>
      <c r="H24" s="5">
        <v>3.8</v>
      </c>
    </row>
    <row r="25" spans="1:8">
      <c r="A25" s="6" t="s">
        <v>28</v>
      </c>
      <c r="B25" s="5">
        <v>65.099999999999994</v>
      </c>
      <c r="C25" s="5">
        <v>34.9</v>
      </c>
      <c r="D25" s="5">
        <v>66.599999999999994</v>
      </c>
      <c r="E25" s="5">
        <v>3.4</v>
      </c>
      <c r="F25" s="5">
        <v>2</v>
      </c>
      <c r="G25" s="5">
        <v>13.7</v>
      </c>
      <c r="H25" s="5">
        <v>2.5</v>
      </c>
    </row>
    <row r="26" spans="1:8">
      <c r="A26" s="217" t="s">
        <v>1</v>
      </c>
      <c r="B26" s="217"/>
      <c r="C26" s="217"/>
      <c r="D26" s="217"/>
      <c r="E26" s="217"/>
      <c r="F26" s="217"/>
      <c r="G26" s="217"/>
      <c r="H26" s="217"/>
    </row>
    <row r="27" spans="1:8">
      <c r="A27" s="6" t="s">
        <v>27</v>
      </c>
      <c r="B27" s="5">
        <v>91.2</v>
      </c>
      <c r="C27" s="5">
        <v>26.7</v>
      </c>
      <c r="D27" s="5">
        <v>3.7</v>
      </c>
      <c r="E27" s="5">
        <v>2.5</v>
      </c>
      <c r="F27" s="5" t="s">
        <v>10</v>
      </c>
      <c r="G27" s="5">
        <v>59.7</v>
      </c>
      <c r="H27" s="5">
        <v>14.4</v>
      </c>
    </row>
    <row r="28" spans="1:8">
      <c r="A28" s="6" t="s">
        <v>26</v>
      </c>
      <c r="B28" s="5">
        <v>91</v>
      </c>
      <c r="C28" s="5">
        <v>17.8</v>
      </c>
      <c r="D28" s="5">
        <v>0.2</v>
      </c>
      <c r="E28" s="5">
        <v>3.1</v>
      </c>
      <c r="F28" s="5">
        <v>0.9</v>
      </c>
      <c r="G28" s="5">
        <v>67.2</v>
      </c>
      <c r="H28" s="5">
        <v>12.8</v>
      </c>
    </row>
    <row r="29" spans="1:8">
      <c r="A29" s="6" t="s">
        <v>25</v>
      </c>
      <c r="B29" s="5">
        <v>87.6</v>
      </c>
      <c r="C29" s="5">
        <v>31.6</v>
      </c>
      <c r="D29" s="5">
        <v>0.7</v>
      </c>
      <c r="E29" s="5">
        <v>4.3</v>
      </c>
      <c r="F29" s="5">
        <v>1.3</v>
      </c>
      <c r="G29" s="5">
        <v>56.8</v>
      </c>
      <c r="H29" s="5">
        <v>8.8000000000000007</v>
      </c>
    </row>
    <row r="30" spans="1:8">
      <c r="A30" s="6" t="s">
        <v>24</v>
      </c>
      <c r="B30" s="5">
        <v>82.6</v>
      </c>
      <c r="C30" s="5">
        <v>42.6</v>
      </c>
      <c r="D30" s="5">
        <v>12.7</v>
      </c>
      <c r="E30" s="5">
        <v>3.5</v>
      </c>
      <c r="F30" s="5">
        <v>2</v>
      </c>
      <c r="G30" s="5">
        <v>41.3</v>
      </c>
      <c r="H30" s="5">
        <v>6.2</v>
      </c>
    </row>
    <row r="31" spans="1:8">
      <c r="A31" s="6" t="s">
        <v>23</v>
      </c>
      <c r="B31" s="5">
        <v>72.2</v>
      </c>
      <c r="C31" s="5">
        <v>39.1</v>
      </c>
      <c r="D31" s="5">
        <v>52.1</v>
      </c>
      <c r="E31" s="5">
        <v>3.2</v>
      </c>
      <c r="F31" s="5">
        <v>2.1</v>
      </c>
      <c r="G31" s="5">
        <v>20.399999999999999</v>
      </c>
      <c r="H31" s="5">
        <v>3.5</v>
      </c>
    </row>
    <row r="32" spans="1:8">
      <c r="A32" s="217" t="s">
        <v>1</v>
      </c>
      <c r="B32" s="217"/>
      <c r="C32" s="217"/>
      <c r="D32" s="217"/>
      <c r="E32" s="217"/>
      <c r="F32" s="217"/>
      <c r="G32" s="217"/>
      <c r="H32" s="217"/>
    </row>
    <row r="33" spans="1:8">
      <c r="A33" s="6" t="s">
        <v>22</v>
      </c>
      <c r="B33" s="5">
        <v>83.3</v>
      </c>
      <c r="C33" s="5">
        <v>36.6</v>
      </c>
      <c r="D33" s="5">
        <v>23.5</v>
      </c>
      <c r="E33" s="5">
        <v>3.4</v>
      </c>
      <c r="F33" s="5">
        <v>1.7</v>
      </c>
      <c r="G33" s="5">
        <v>39.299999999999997</v>
      </c>
      <c r="H33" s="5">
        <v>6.7</v>
      </c>
    </row>
    <row r="34" spans="1:8">
      <c r="A34" s="6" t="s">
        <v>21</v>
      </c>
      <c r="B34" s="5">
        <v>82.3</v>
      </c>
      <c r="C34" s="5">
        <v>36.9</v>
      </c>
      <c r="D34" s="5">
        <v>26.1</v>
      </c>
      <c r="E34" s="5">
        <v>3.8</v>
      </c>
      <c r="F34" s="5">
        <v>1.9</v>
      </c>
      <c r="G34" s="5">
        <v>37.700000000000003</v>
      </c>
      <c r="H34" s="5">
        <v>5.6</v>
      </c>
    </row>
    <row r="35" spans="1:8">
      <c r="A35" s="217" t="s">
        <v>1</v>
      </c>
      <c r="B35" s="217"/>
      <c r="C35" s="217"/>
      <c r="D35" s="217"/>
      <c r="E35" s="217"/>
      <c r="F35" s="217"/>
      <c r="G35" s="217"/>
      <c r="H35" s="217"/>
    </row>
    <row r="36" spans="1:8">
      <c r="A36" s="6" t="s">
        <v>20</v>
      </c>
      <c r="B36" s="5">
        <v>81.8</v>
      </c>
      <c r="C36" s="5">
        <v>38.9</v>
      </c>
      <c r="D36" s="5">
        <v>26.9</v>
      </c>
      <c r="E36" s="5">
        <v>3</v>
      </c>
      <c r="F36" s="5">
        <v>1.9</v>
      </c>
      <c r="G36" s="5">
        <v>35.6</v>
      </c>
      <c r="H36" s="5">
        <v>6</v>
      </c>
    </row>
    <row r="37" spans="1:8">
      <c r="A37" s="6" t="s">
        <v>19</v>
      </c>
      <c r="B37" s="5">
        <v>85.2</v>
      </c>
      <c r="C37" s="5">
        <v>31.7</v>
      </c>
      <c r="D37" s="5">
        <v>18.5</v>
      </c>
      <c r="E37" s="5">
        <v>5.0999999999999996</v>
      </c>
      <c r="F37" s="5">
        <v>1.4</v>
      </c>
      <c r="G37" s="5">
        <v>46</v>
      </c>
      <c r="H37" s="5">
        <v>6.5</v>
      </c>
    </row>
    <row r="38" spans="1:8">
      <c r="A38" s="6" t="s">
        <v>18</v>
      </c>
      <c r="B38" s="5">
        <v>84.1</v>
      </c>
      <c r="C38" s="5">
        <v>30.9</v>
      </c>
      <c r="D38" s="5">
        <v>10.7</v>
      </c>
      <c r="E38" s="5">
        <v>2.5</v>
      </c>
      <c r="F38" s="5">
        <v>1.6</v>
      </c>
      <c r="G38" s="5">
        <v>53.2</v>
      </c>
      <c r="H38" s="5">
        <v>7</v>
      </c>
    </row>
    <row r="39" spans="1:8">
      <c r="A39" s="6" t="s">
        <v>17</v>
      </c>
      <c r="B39" s="5">
        <v>83.5</v>
      </c>
      <c r="C39" s="5">
        <v>31.9</v>
      </c>
      <c r="D39" s="5">
        <v>30.6</v>
      </c>
      <c r="E39" s="5">
        <v>4.0999999999999996</v>
      </c>
      <c r="F39" s="5">
        <v>1.6</v>
      </c>
      <c r="G39" s="5">
        <v>37.9</v>
      </c>
      <c r="H39" s="5">
        <v>8.6999999999999993</v>
      </c>
    </row>
    <row r="40" spans="1:8">
      <c r="A40" s="6" t="s">
        <v>16</v>
      </c>
      <c r="B40" s="5">
        <v>84</v>
      </c>
      <c r="C40" s="5">
        <v>27.1</v>
      </c>
      <c r="D40" s="5">
        <v>11.1</v>
      </c>
      <c r="E40" s="5">
        <v>3.5</v>
      </c>
      <c r="F40" s="5">
        <v>1.1000000000000001</v>
      </c>
      <c r="G40" s="5">
        <v>55.9</v>
      </c>
      <c r="H40" s="5">
        <v>6.9</v>
      </c>
    </row>
    <row r="41" spans="1:8">
      <c r="A41" s="6" t="s">
        <v>15</v>
      </c>
      <c r="B41" s="5">
        <v>69.2</v>
      </c>
      <c r="C41" s="5">
        <v>42.9</v>
      </c>
      <c r="D41" s="5">
        <v>14.3</v>
      </c>
      <c r="E41" s="5">
        <v>7.1</v>
      </c>
      <c r="F41" s="5" t="s">
        <v>10</v>
      </c>
      <c r="G41" s="5">
        <v>28.6</v>
      </c>
      <c r="H41" s="5" t="s">
        <v>10</v>
      </c>
    </row>
    <row r="42" spans="1:8">
      <c r="A42" s="6" t="s">
        <v>11</v>
      </c>
      <c r="B42" s="5">
        <v>72.400000000000006</v>
      </c>
      <c r="C42" s="5" t="s">
        <v>10</v>
      </c>
      <c r="D42" s="5" t="s">
        <v>10</v>
      </c>
      <c r="E42" s="5" t="s">
        <v>10</v>
      </c>
      <c r="F42" s="5" t="s">
        <v>10</v>
      </c>
      <c r="G42" s="5" t="s">
        <v>10</v>
      </c>
      <c r="H42" s="5" t="s">
        <v>10</v>
      </c>
    </row>
    <row r="43" spans="1:8">
      <c r="A43" s="217" t="s">
        <v>1</v>
      </c>
      <c r="B43" s="217"/>
      <c r="C43" s="217"/>
      <c r="D43" s="217"/>
      <c r="E43" s="217"/>
      <c r="F43" s="217"/>
      <c r="G43" s="217"/>
      <c r="H43" s="217"/>
    </row>
    <row r="44" spans="1:8">
      <c r="A44" s="6" t="s">
        <v>86</v>
      </c>
      <c r="B44" s="5">
        <v>86.3</v>
      </c>
      <c r="C44" s="5">
        <v>30.2</v>
      </c>
      <c r="D44" s="5">
        <v>21</v>
      </c>
      <c r="E44" s="5">
        <v>3.6</v>
      </c>
      <c r="F44" s="5">
        <v>1.9</v>
      </c>
      <c r="G44" s="5">
        <v>46.4</v>
      </c>
      <c r="H44" s="5">
        <v>9.1999999999999993</v>
      </c>
    </row>
    <row r="45" spans="1:8">
      <c r="A45" s="6" t="s">
        <v>12</v>
      </c>
      <c r="B45" s="5">
        <v>82.3</v>
      </c>
      <c r="C45" s="5">
        <v>37.5</v>
      </c>
      <c r="D45" s="5">
        <v>25.1</v>
      </c>
      <c r="E45" s="5">
        <v>3.6</v>
      </c>
      <c r="F45" s="5">
        <v>1.7</v>
      </c>
      <c r="G45" s="5">
        <v>37.6</v>
      </c>
      <c r="H45" s="5">
        <v>5.8</v>
      </c>
    </row>
    <row r="46" spans="1:8">
      <c r="A46" s="217" t="s">
        <v>1</v>
      </c>
      <c r="B46" s="217"/>
      <c r="C46" s="217"/>
      <c r="D46" s="217"/>
      <c r="E46" s="217"/>
      <c r="F46" s="217"/>
      <c r="G46" s="217"/>
      <c r="H46" s="217"/>
    </row>
    <row r="47" spans="1:8">
      <c r="A47" s="6" t="s">
        <v>9</v>
      </c>
      <c r="B47" s="5">
        <v>84.1</v>
      </c>
      <c r="C47" s="5">
        <v>35.5</v>
      </c>
      <c r="D47" s="5">
        <v>20.9</v>
      </c>
      <c r="E47" s="5">
        <v>3.3</v>
      </c>
      <c r="F47" s="5">
        <v>1.8</v>
      </c>
      <c r="G47" s="5">
        <v>42.9</v>
      </c>
      <c r="H47" s="5">
        <v>6.1</v>
      </c>
    </row>
    <row r="48" spans="1:8">
      <c r="A48" s="6" t="s">
        <v>8</v>
      </c>
      <c r="B48" s="5">
        <v>82.6</v>
      </c>
      <c r="C48" s="5">
        <v>31.8</v>
      </c>
      <c r="D48" s="5">
        <v>32.9</v>
      </c>
      <c r="E48" s="5">
        <v>4</v>
      </c>
      <c r="F48" s="5">
        <v>1.8</v>
      </c>
      <c r="G48" s="5">
        <v>37.200000000000003</v>
      </c>
      <c r="H48" s="5">
        <v>5.9</v>
      </c>
    </row>
    <row r="49" spans="1:8">
      <c r="A49" s="6" t="s">
        <v>7</v>
      </c>
      <c r="B49" s="5">
        <v>86.6</v>
      </c>
      <c r="C49" s="5">
        <v>31.7</v>
      </c>
      <c r="D49" s="5">
        <v>19.2</v>
      </c>
      <c r="E49" s="5">
        <v>3.5</v>
      </c>
      <c r="F49" s="5">
        <v>1.6</v>
      </c>
      <c r="G49" s="5">
        <v>44.3</v>
      </c>
      <c r="H49" s="5">
        <v>8.6</v>
      </c>
    </row>
    <row r="50" spans="1:8">
      <c r="A50" s="6" t="s">
        <v>6</v>
      </c>
      <c r="B50" s="5">
        <v>91.4</v>
      </c>
      <c r="C50" s="5">
        <v>23.1</v>
      </c>
      <c r="D50" s="5">
        <v>22.1</v>
      </c>
      <c r="E50" s="5">
        <v>2.9</v>
      </c>
      <c r="F50" s="5">
        <v>1</v>
      </c>
      <c r="G50" s="5">
        <v>52.8</v>
      </c>
      <c r="H50" s="5">
        <v>5.6</v>
      </c>
    </row>
    <row r="51" spans="1:8">
      <c r="A51" s="6" t="s">
        <v>5</v>
      </c>
      <c r="B51" s="5">
        <v>78.2</v>
      </c>
      <c r="C51" s="5">
        <v>40.700000000000003</v>
      </c>
      <c r="D51" s="5">
        <v>29.6</v>
      </c>
      <c r="E51" s="5">
        <v>4.5</v>
      </c>
      <c r="F51" s="5">
        <v>1.4</v>
      </c>
      <c r="G51" s="5">
        <v>31.2</v>
      </c>
      <c r="H51" s="5">
        <v>5.6</v>
      </c>
    </row>
    <row r="52" spans="1:8">
      <c r="A52" s="6" t="s">
        <v>4</v>
      </c>
      <c r="B52" s="5">
        <v>77</v>
      </c>
      <c r="C52" s="5">
        <v>52.9</v>
      </c>
      <c r="D52" s="5">
        <v>19.399999999999999</v>
      </c>
      <c r="E52" s="5">
        <v>3</v>
      </c>
      <c r="F52" s="5">
        <v>1.6</v>
      </c>
      <c r="G52" s="5">
        <v>27.8</v>
      </c>
      <c r="H52" s="5">
        <v>6.4</v>
      </c>
    </row>
    <row r="53" spans="1:8">
      <c r="A53" s="6" t="s">
        <v>3</v>
      </c>
      <c r="B53" s="5">
        <v>74.400000000000006</v>
      </c>
      <c r="C53" s="5">
        <v>39.5</v>
      </c>
      <c r="D53" s="5">
        <v>25</v>
      </c>
      <c r="E53" s="5">
        <v>4.3</v>
      </c>
      <c r="F53" s="5">
        <v>1.4</v>
      </c>
      <c r="G53" s="5">
        <v>32.6</v>
      </c>
      <c r="H53" s="5">
        <v>7</v>
      </c>
    </row>
    <row r="54" spans="1:8">
      <c r="A54" s="217" t="s">
        <v>1</v>
      </c>
      <c r="B54" s="217"/>
      <c r="C54" s="217"/>
      <c r="D54" s="217"/>
      <c r="E54" s="217"/>
      <c r="F54" s="217"/>
      <c r="G54" s="217"/>
      <c r="H54" s="217"/>
    </row>
    <row r="55" spans="1:8">
      <c r="A55" s="6" t="s">
        <v>2</v>
      </c>
      <c r="B55" s="5">
        <v>82.9</v>
      </c>
      <c r="C55" s="5">
        <v>36.700000000000003</v>
      </c>
      <c r="D55" s="5">
        <v>24.6</v>
      </c>
      <c r="E55" s="5">
        <v>3.6</v>
      </c>
      <c r="F55" s="5">
        <v>1.8</v>
      </c>
      <c r="G55" s="5">
        <v>38.6</v>
      </c>
      <c r="H55" s="5">
        <v>6.2</v>
      </c>
    </row>
    <row r="56" spans="1:8">
      <c r="A56" s="217" t="s">
        <v>1</v>
      </c>
      <c r="B56" s="217"/>
      <c r="C56" s="217"/>
      <c r="D56" s="217"/>
      <c r="E56" s="217"/>
      <c r="F56" s="217"/>
      <c r="G56" s="217"/>
      <c r="H56" s="217"/>
    </row>
    <row r="57" spans="1:8" s="2" customFormat="1">
      <c r="A57" s="4" t="s">
        <v>0</v>
      </c>
      <c r="B57" s="3">
        <v>252564</v>
      </c>
      <c r="C57" s="3">
        <v>19116</v>
      </c>
      <c r="D57" s="3">
        <v>12831</v>
      </c>
      <c r="E57" s="3">
        <v>1861</v>
      </c>
      <c r="F57" s="3">
        <v>918</v>
      </c>
      <c r="G57" s="3">
        <v>20121</v>
      </c>
      <c r="H57" s="3">
        <v>3247</v>
      </c>
    </row>
  </sheetData>
  <mergeCells count="8">
    <mergeCell ref="A56:H56"/>
    <mergeCell ref="C5:H5"/>
    <mergeCell ref="A26:H26"/>
    <mergeCell ref="A32:H32"/>
    <mergeCell ref="A35:H35"/>
    <mergeCell ref="A43:H43"/>
    <mergeCell ref="A46:H46"/>
    <mergeCell ref="A54:H54"/>
  </mergeCells>
  <pageMargins left="0.08" right="0.08" top="1" bottom="1" header="0.5" footer="0.5"/>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topLeftCell="A31" zoomScaleNormal="100" workbookViewId="0">
      <selection activeCell="AC15" sqref="AC15"/>
    </sheetView>
  </sheetViews>
  <sheetFormatPr defaultColWidth="9.140625" defaultRowHeight="15"/>
  <cols>
    <col min="1" max="1" width="26.85546875" style="1" customWidth="1"/>
    <col min="2" max="26" width="7.85546875" style="1" bestFit="1" customWidth="1"/>
    <col min="27" max="16384" width="9.140625" style="1"/>
  </cols>
  <sheetData>
    <row r="1" spans="1:26" s="10" customFormat="1" ht="14.1" customHeight="1">
      <c r="A1" s="10" t="s">
        <v>104</v>
      </c>
    </row>
    <row r="2" spans="1:26" s="10" customFormat="1" ht="14.1" customHeight="1">
      <c r="A2" s="10" t="s">
        <v>103</v>
      </c>
    </row>
    <row r="3" spans="1:26" s="9" customFormat="1" ht="14.1" customHeight="1">
      <c r="A3" s="9" t="s">
        <v>726</v>
      </c>
    </row>
    <row r="4" spans="1:26" ht="14.1" customHeight="1"/>
    <row r="5" spans="1:26" ht="15.75">
      <c r="A5" s="8" t="s">
        <v>55</v>
      </c>
      <c r="B5" s="219">
        <v>2010</v>
      </c>
      <c r="C5" s="219"/>
      <c r="D5" s="219"/>
      <c r="E5" s="219"/>
      <c r="F5" s="219"/>
      <c r="G5" s="219">
        <v>2011</v>
      </c>
      <c r="H5" s="219"/>
      <c r="I5" s="219"/>
      <c r="J5" s="219"/>
      <c r="K5" s="219"/>
      <c r="L5" s="219">
        <v>2012</v>
      </c>
      <c r="M5" s="219"/>
      <c r="N5" s="219"/>
      <c r="O5" s="219"/>
      <c r="P5" s="219"/>
      <c r="Q5" s="219">
        <v>2013</v>
      </c>
      <c r="R5" s="219"/>
      <c r="S5" s="219"/>
      <c r="T5" s="219"/>
      <c r="U5" s="219"/>
      <c r="V5" s="219">
        <v>2014</v>
      </c>
      <c r="W5" s="219"/>
      <c r="X5" s="219"/>
      <c r="Y5" s="219"/>
      <c r="Z5" s="219"/>
    </row>
    <row r="6" spans="1:26" ht="26.25">
      <c r="A6" s="8" t="s">
        <v>55</v>
      </c>
      <c r="B6" s="7" t="s">
        <v>102</v>
      </c>
      <c r="C6" s="7" t="s">
        <v>101</v>
      </c>
      <c r="D6" s="7" t="s">
        <v>100</v>
      </c>
      <c r="E6" s="7" t="s">
        <v>99</v>
      </c>
      <c r="F6" s="7" t="s">
        <v>98</v>
      </c>
      <c r="G6" s="7" t="s">
        <v>102</v>
      </c>
      <c r="H6" s="7" t="s">
        <v>101</v>
      </c>
      <c r="I6" s="7" t="s">
        <v>100</v>
      </c>
      <c r="J6" s="7" t="s">
        <v>99</v>
      </c>
      <c r="K6" s="7" t="s">
        <v>98</v>
      </c>
      <c r="L6" s="7" t="s">
        <v>102</v>
      </c>
      <c r="M6" s="7" t="s">
        <v>101</v>
      </c>
      <c r="N6" s="7" t="s">
        <v>100</v>
      </c>
      <c r="O6" s="7" t="s">
        <v>99</v>
      </c>
      <c r="P6" s="7" t="s">
        <v>98</v>
      </c>
      <c r="Q6" s="7" t="s">
        <v>102</v>
      </c>
      <c r="R6" s="7" t="s">
        <v>101</v>
      </c>
      <c r="S6" s="7" t="s">
        <v>100</v>
      </c>
      <c r="T6" s="7" t="s">
        <v>99</v>
      </c>
      <c r="U6" s="7" t="s">
        <v>98</v>
      </c>
      <c r="V6" s="7" t="s">
        <v>102</v>
      </c>
      <c r="W6" s="7" t="s">
        <v>101</v>
      </c>
      <c r="X6" s="7" t="s">
        <v>100</v>
      </c>
      <c r="Y6" s="7" t="s">
        <v>99</v>
      </c>
      <c r="Z6" s="7" t="s">
        <v>98</v>
      </c>
    </row>
    <row r="7" spans="1:26">
      <c r="A7" s="6" t="s">
        <v>46</v>
      </c>
      <c r="B7" s="5">
        <v>25.6</v>
      </c>
      <c r="C7" s="5">
        <v>74.400000000000006</v>
      </c>
      <c r="D7" s="5">
        <v>22.8</v>
      </c>
      <c r="E7" s="5">
        <v>20.7</v>
      </c>
      <c r="F7" s="5">
        <v>30.9</v>
      </c>
      <c r="G7" s="5">
        <v>22.4</v>
      </c>
      <c r="H7" s="5">
        <v>77.599999999999994</v>
      </c>
      <c r="I7" s="5">
        <v>28.6</v>
      </c>
      <c r="J7" s="5">
        <v>18.399999999999999</v>
      </c>
      <c r="K7" s="5">
        <v>30.6</v>
      </c>
      <c r="L7" s="5">
        <v>19</v>
      </c>
      <c r="M7" s="5">
        <v>81</v>
      </c>
      <c r="N7" s="5">
        <v>29.1</v>
      </c>
      <c r="O7" s="5">
        <v>21.1</v>
      </c>
      <c r="P7" s="5">
        <v>30.8</v>
      </c>
      <c r="Q7" s="5">
        <v>15.1</v>
      </c>
      <c r="R7" s="5">
        <v>84.9</v>
      </c>
      <c r="S7" s="5">
        <v>32.799999999999997</v>
      </c>
      <c r="T7" s="5">
        <v>17.2</v>
      </c>
      <c r="U7" s="5">
        <v>34.9</v>
      </c>
      <c r="V7" s="5">
        <v>17.2</v>
      </c>
      <c r="W7" s="5">
        <v>82.8</v>
      </c>
      <c r="X7" s="5">
        <v>33</v>
      </c>
      <c r="Y7" s="5">
        <v>17.600000000000001</v>
      </c>
      <c r="Z7" s="5">
        <v>32.1</v>
      </c>
    </row>
    <row r="8" spans="1:26">
      <c r="A8" s="6" t="s">
        <v>45</v>
      </c>
      <c r="B8" s="5">
        <v>21.6</v>
      </c>
      <c r="C8" s="5">
        <v>78.400000000000006</v>
      </c>
      <c r="D8" s="5">
        <v>14.4</v>
      </c>
      <c r="E8" s="5">
        <v>12</v>
      </c>
      <c r="F8" s="5">
        <v>52.1</v>
      </c>
      <c r="G8" s="5">
        <v>10.5</v>
      </c>
      <c r="H8" s="5">
        <v>89.5</v>
      </c>
      <c r="I8" s="5">
        <v>20.3</v>
      </c>
      <c r="J8" s="5">
        <v>7.8</v>
      </c>
      <c r="K8" s="5">
        <v>61.4</v>
      </c>
      <c r="L8" s="5">
        <v>13.3</v>
      </c>
      <c r="M8" s="5">
        <v>86</v>
      </c>
      <c r="N8" s="5">
        <v>12</v>
      </c>
      <c r="O8" s="5">
        <v>14.7</v>
      </c>
      <c r="P8" s="5">
        <v>59.3</v>
      </c>
      <c r="Q8" s="5">
        <v>12.4</v>
      </c>
      <c r="R8" s="5">
        <v>87.6</v>
      </c>
      <c r="S8" s="5">
        <v>11.8</v>
      </c>
      <c r="T8" s="5">
        <v>15.7</v>
      </c>
      <c r="U8" s="5">
        <v>60.1</v>
      </c>
      <c r="V8" s="5">
        <v>15.2</v>
      </c>
      <c r="W8" s="5">
        <v>84.8</v>
      </c>
      <c r="X8" s="5">
        <v>11.7</v>
      </c>
      <c r="Y8" s="5">
        <v>15.2</v>
      </c>
      <c r="Z8" s="5">
        <v>57.9</v>
      </c>
    </row>
    <row r="9" spans="1:26">
      <c r="A9" s="6" t="s">
        <v>44</v>
      </c>
      <c r="B9" s="5">
        <v>26</v>
      </c>
      <c r="C9" s="5">
        <v>74</v>
      </c>
      <c r="D9" s="5">
        <v>18.5</v>
      </c>
      <c r="E9" s="5">
        <v>12.5</v>
      </c>
      <c r="F9" s="5">
        <v>43</v>
      </c>
      <c r="G9" s="5">
        <v>21.4</v>
      </c>
      <c r="H9" s="5">
        <v>78.599999999999994</v>
      </c>
      <c r="I9" s="5">
        <v>13.6</v>
      </c>
      <c r="J9" s="5">
        <v>11.1</v>
      </c>
      <c r="K9" s="5">
        <v>53.9</v>
      </c>
      <c r="L9" s="5">
        <v>22.6</v>
      </c>
      <c r="M9" s="5">
        <v>77.400000000000006</v>
      </c>
      <c r="N9" s="5">
        <v>12.9</v>
      </c>
      <c r="O9" s="5">
        <v>16.100000000000001</v>
      </c>
      <c r="P9" s="5">
        <v>48.4</v>
      </c>
      <c r="Q9" s="5">
        <v>17.899999999999999</v>
      </c>
      <c r="R9" s="5">
        <v>82.1</v>
      </c>
      <c r="S9" s="5">
        <v>13.4</v>
      </c>
      <c r="T9" s="5">
        <v>12.9</v>
      </c>
      <c r="U9" s="5">
        <v>55.7</v>
      </c>
      <c r="V9" s="5">
        <v>24.9</v>
      </c>
      <c r="W9" s="5">
        <v>75.099999999999994</v>
      </c>
      <c r="X9" s="5">
        <v>13.3</v>
      </c>
      <c r="Y9" s="5">
        <v>15</v>
      </c>
      <c r="Z9" s="5">
        <v>46.8</v>
      </c>
    </row>
    <row r="10" spans="1:26">
      <c r="A10" s="6" t="s">
        <v>43</v>
      </c>
      <c r="B10" s="5">
        <v>25.4</v>
      </c>
      <c r="C10" s="5">
        <v>74.599999999999994</v>
      </c>
      <c r="D10" s="5">
        <v>17.2</v>
      </c>
      <c r="E10" s="5">
        <v>15.7</v>
      </c>
      <c r="F10" s="5">
        <v>41.6</v>
      </c>
      <c r="G10" s="5">
        <v>24.9</v>
      </c>
      <c r="H10" s="5">
        <v>75.099999999999994</v>
      </c>
      <c r="I10" s="5">
        <v>15.7</v>
      </c>
      <c r="J10" s="5">
        <v>11.7</v>
      </c>
      <c r="K10" s="5">
        <v>47.7</v>
      </c>
      <c r="L10" s="5">
        <v>25.8</v>
      </c>
      <c r="M10" s="5">
        <v>74.2</v>
      </c>
      <c r="N10" s="5">
        <v>15</v>
      </c>
      <c r="O10" s="5">
        <v>14.3</v>
      </c>
      <c r="P10" s="5">
        <v>44.9</v>
      </c>
      <c r="Q10" s="5">
        <v>21.5</v>
      </c>
      <c r="R10" s="5">
        <v>78.5</v>
      </c>
      <c r="S10" s="5">
        <v>9.9</v>
      </c>
      <c r="T10" s="5">
        <v>12.7</v>
      </c>
      <c r="U10" s="5">
        <v>55.9</v>
      </c>
      <c r="V10" s="5">
        <v>18.8</v>
      </c>
      <c r="W10" s="5">
        <v>81.2</v>
      </c>
      <c r="X10" s="5">
        <v>13.9</v>
      </c>
      <c r="Y10" s="5">
        <v>11.8</v>
      </c>
      <c r="Z10" s="5">
        <v>55.2</v>
      </c>
    </row>
    <row r="11" spans="1:26">
      <c r="A11" s="6" t="s">
        <v>42</v>
      </c>
      <c r="B11" s="5">
        <v>37.299999999999997</v>
      </c>
      <c r="C11" s="5">
        <v>62.7</v>
      </c>
      <c r="D11" s="5">
        <v>13.7</v>
      </c>
      <c r="E11" s="5">
        <v>17</v>
      </c>
      <c r="F11" s="5">
        <v>32</v>
      </c>
      <c r="G11" s="5">
        <v>34.1</v>
      </c>
      <c r="H11" s="5">
        <v>65.900000000000006</v>
      </c>
      <c r="I11" s="5">
        <v>18.2</v>
      </c>
      <c r="J11" s="5">
        <v>13.8</v>
      </c>
      <c r="K11" s="5">
        <v>33.9</v>
      </c>
      <c r="L11" s="5">
        <v>33.9</v>
      </c>
      <c r="M11" s="5">
        <v>66.099999999999994</v>
      </c>
      <c r="N11" s="5">
        <v>14.7</v>
      </c>
      <c r="O11" s="5">
        <v>15.9</v>
      </c>
      <c r="P11" s="5">
        <v>35.5</v>
      </c>
      <c r="Q11" s="5">
        <v>33</v>
      </c>
      <c r="R11" s="5">
        <v>67</v>
      </c>
      <c r="S11" s="5">
        <v>13.3</v>
      </c>
      <c r="T11" s="5">
        <v>17</v>
      </c>
      <c r="U11" s="5">
        <v>36.700000000000003</v>
      </c>
      <c r="V11" s="5">
        <v>30.7</v>
      </c>
      <c r="W11" s="5">
        <v>69.3</v>
      </c>
      <c r="X11" s="5">
        <v>12.6</v>
      </c>
      <c r="Y11" s="5">
        <v>15</v>
      </c>
      <c r="Z11" s="5">
        <v>41.8</v>
      </c>
    </row>
    <row r="12" spans="1:26">
      <c r="A12" s="6" t="s">
        <v>41</v>
      </c>
      <c r="B12" s="5">
        <v>46.4</v>
      </c>
      <c r="C12" s="5">
        <v>53.6</v>
      </c>
      <c r="D12" s="5">
        <v>11.6</v>
      </c>
      <c r="E12" s="5">
        <v>13.7</v>
      </c>
      <c r="F12" s="5">
        <v>28.3</v>
      </c>
      <c r="G12" s="5">
        <v>45.1</v>
      </c>
      <c r="H12" s="5">
        <v>54.9</v>
      </c>
      <c r="I12" s="5">
        <v>15.1</v>
      </c>
      <c r="J12" s="5">
        <v>11</v>
      </c>
      <c r="K12" s="5">
        <v>28.9</v>
      </c>
      <c r="L12" s="5">
        <v>40.200000000000003</v>
      </c>
      <c r="M12" s="5">
        <v>59.8</v>
      </c>
      <c r="N12" s="5">
        <v>15</v>
      </c>
      <c r="O12" s="5">
        <v>15.9</v>
      </c>
      <c r="P12" s="5">
        <v>28.8</v>
      </c>
      <c r="Q12" s="5">
        <v>36.799999999999997</v>
      </c>
      <c r="R12" s="5">
        <v>63</v>
      </c>
      <c r="S12" s="5">
        <v>15.3</v>
      </c>
      <c r="T12" s="5">
        <v>16.3</v>
      </c>
      <c r="U12" s="5">
        <v>31.2</v>
      </c>
      <c r="V12" s="5">
        <v>33.299999999999997</v>
      </c>
      <c r="W12" s="5">
        <v>66.5</v>
      </c>
      <c r="X12" s="5">
        <v>16.3</v>
      </c>
      <c r="Y12" s="5">
        <v>17.7</v>
      </c>
      <c r="Z12" s="5">
        <v>32.5</v>
      </c>
    </row>
    <row r="13" spans="1:26">
      <c r="A13" s="6" t="s">
        <v>40</v>
      </c>
      <c r="B13" s="5">
        <v>41.9</v>
      </c>
      <c r="C13" s="5">
        <v>58.1</v>
      </c>
      <c r="D13" s="5">
        <v>15</v>
      </c>
      <c r="E13" s="5">
        <v>18.5</v>
      </c>
      <c r="F13" s="5">
        <v>24.6</v>
      </c>
      <c r="G13" s="5">
        <v>40.9</v>
      </c>
      <c r="H13" s="5">
        <v>59.1</v>
      </c>
      <c r="I13" s="5">
        <v>18.3</v>
      </c>
      <c r="J13" s="5">
        <v>13.8</v>
      </c>
      <c r="K13" s="5">
        <v>26.9</v>
      </c>
      <c r="L13" s="5">
        <v>39.9</v>
      </c>
      <c r="M13" s="5">
        <v>60</v>
      </c>
      <c r="N13" s="5">
        <v>14.6</v>
      </c>
      <c r="O13" s="5">
        <v>15.9</v>
      </c>
      <c r="P13" s="5">
        <v>29.5</v>
      </c>
      <c r="Q13" s="5">
        <v>36</v>
      </c>
      <c r="R13" s="5">
        <v>63.9</v>
      </c>
      <c r="S13" s="5">
        <v>14.8</v>
      </c>
      <c r="T13" s="5">
        <v>17.2</v>
      </c>
      <c r="U13" s="5">
        <v>31.9</v>
      </c>
      <c r="V13" s="5">
        <v>34.6</v>
      </c>
      <c r="W13" s="5">
        <v>65.2</v>
      </c>
      <c r="X13" s="5">
        <v>14.7</v>
      </c>
      <c r="Y13" s="5">
        <v>17.899999999999999</v>
      </c>
      <c r="Z13" s="5">
        <v>32.6</v>
      </c>
    </row>
    <row r="14" spans="1:26">
      <c r="A14" s="6" t="s">
        <v>39</v>
      </c>
      <c r="B14" s="5">
        <v>39.6</v>
      </c>
      <c r="C14" s="5">
        <v>60.4</v>
      </c>
      <c r="D14" s="5">
        <v>15.1</v>
      </c>
      <c r="E14" s="5">
        <v>19.399999999999999</v>
      </c>
      <c r="F14" s="5">
        <v>25.8</v>
      </c>
      <c r="G14" s="5">
        <v>40.5</v>
      </c>
      <c r="H14" s="5">
        <v>59.5</v>
      </c>
      <c r="I14" s="5">
        <v>19.3</v>
      </c>
      <c r="J14" s="5">
        <v>15.4</v>
      </c>
      <c r="K14" s="5">
        <v>24.9</v>
      </c>
      <c r="L14" s="5">
        <v>39</v>
      </c>
      <c r="M14" s="5">
        <v>61</v>
      </c>
      <c r="N14" s="5">
        <v>14.5</v>
      </c>
      <c r="O14" s="5">
        <v>18.100000000000001</v>
      </c>
      <c r="P14" s="5">
        <v>28.4</v>
      </c>
      <c r="Q14" s="5">
        <v>37.299999999999997</v>
      </c>
      <c r="R14" s="5">
        <v>62.6</v>
      </c>
      <c r="S14" s="5">
        <v>15</v>
      </c>
      <c r="T14" s="5">
        <v>19</v>
      </c>
      <c r="U14" s="5">
        <v>28.7</v>
      </c>
      <c r="V14" s="5">
        <v>34.200000000000003</v>
      </c>
      <c r="W14" s="5">
        <v>65.7</v>
      </c>
      <c r="X14" s="5">
        <v>15.2</v>
      </c>
      <c r="Y14" s="5">
        <v>19.899999999999999</v>
      </c>
      <c r="Z14" s="5">
        <v>30.6</v>
      </c>
    </row>
    <row r="15" spans="1:26">
      <c r="A15" s="6" t="s">
        <v>38</v>
      </c>
      <c r="B15" s="5">
        <v>38.9</v>
      </c>
      <c r="C15" s="5">
        <v>61.1</v>
      </c>
      <c r="D15" s="5">
        <v>13.6</v>
      </c>
      <c r="E15" s="5">
        <v>20.5</v>
      </c>
      <c r="F15" s="5">
        <v>27</v>
      </c>
      <c r="G15" s="5">
        <v>36.4</v>
      </c>
      <c r="H15" s="5">
        <v>63.6</v>
      </c>
      <c r="I15" s="5">
        <v>19.399999999999999</v>
      </c>
      <c r="J15" s="5">
        <v>16.5</v>
      </c>
      <c r="K15" s="5">
        <v>27.6</v>
      </c>
      <c r="L15" s="5">
        <v>36.4</v>
      </c>
      <c r="M15" s="5">
        <v>63.6</v>
      </c>
      <c r="N15" s="5">
        <v>14.6</v>
      </c>
      <c r="O15" s="5">
        <v>18.899999999999999</v>
      </c>
      <c r="P15" s="5">
        <v>30</v>
      </c>
      <c r="Q15" s="5">
        <v>34.299999999999997</v>
      </c>
      <c r="R15" s="5">
        <v>65.599999999999994</v>
      </c>
      <c r="S15" s="5">
        <v>15.7</v>
      </c>
      <c r="T15" s="5">
        <v>19.600000000000001</v>
      </c>
      <c r="U15" s="5">
        <v>30.2</v>
      </c>
      <c r="V15" s="5">
        <v>33.9</v>
      </c>
      <c r="W15" s="5">
        <v>65.900000000000006</v>
      </c>
      <c r="X15" s="5">
        <v>14.7</v>
      </c>
      <c r="Y15" s="5">
        <v>20.2</v>
      </c>
      <c r="Z15" s="5">
        <v>31</v>
      </c>
    </row>
    <row r="16" spans="1:26">
      <c r="A16" s="6" t="s">
        <v>37</v>
      </c>
      <c r="B16" s="5">
        <v>38.4</v>
      </c>
      <c r="C16" s="5">
        <v>61.6</v>
      </c>
      <c r="D16" s="5">
        <v>15.1</v>
      </c>
      <c r="E16" s="5">
        <v>20.6</v>
      </c>
      <c r="F16" s="5">
        <v>25.8</v>
      </c>
      <c r="G16" s="5">
        <v>36.6</v>
      </c>
      <c r="H16" s="5">
        <v>63.4</v>
      </c>
      <c r="I16" s="5">
        <v>18.3</v>
      </c>
      <c r="J16" s="5">
        <v>17</v>
      </c>
      <c r="K16" s="5">
        <v>28.1</v>
      </c>
      <c r="L16" s="5">
        <v>34.1</v>
      </c>
      <c r="M16" s="5">
        <v>65.8</v>
      </c>
      <c r="N16" s="5">
        <v>15.8</v>
      </c>
      <c r="O16" s="5">
        <v>19.399999999999999</v>
      </c>
      <c r="P16" s="5">
        <v>30.6</v>
      </c>
      <c r="Q16" s="5">
        <v>34.299999999999997</v>
      </c>
      <c r="R16" s="5">
        <v>65.599999999999994</v>
      </c>
      <c r="S16" s="5">
        <v>15.5</v>
      </c>
      <c r="T16" s="5">
        <v>20.2</v>
      </c>
      <c r="U16" s="5">
        <v>29.9</v>
      </c>
      <c r="V16" s="5">
        <v>31.8</v>
      </c>
      <c r="W16" s="5">
        <v>68</v>
      </c>
      <c r="X16" s="5">
        <v>14.8</v>
      </c>
      <c r="Y16" s="5">
        <v>21.7</v>
      </c>
      <c r="Z16" s="5">
        <v>31.4</v>
      </c>
    </row>
    <row r="17" spans="1:26">
      <c r="A17" s="6" t="s">
        <v>36</v>
      </c>
      <c r="B17" s="5">
        <v>37</v>
      </c>
      <c r="C17" s="5">
        <v>63</v>
      </c>
      <c r="D17" s="5">
        <v>15.2</v>
      </c>
      <c r="E17" s="5">
        <v>20.9</v>
      </c>
      <c r="F17" s="5">
        <v>26.9</v>
      </c>
      <c r="G17" s="5">
        <v>35.5</v>
      </c>
      <c r="H17" s="5">
        <v>64.5</v>
      </c>
      <c r="I17" s="5">
        <v>18.2</v>
      </c>
      <c r="J17" s="5">
        <v>17.899999999999999</v>
      </c>
      <c r="K17" s="5">
        <v>28.4</v>
      </c>
      <c r="L17" s="5">
        <v>34.299999999999997</v>
      </c>
      <c r="M17" s="5">
        <v>65.7</v>
      </c>
      <c r="N17" s="5">
        <v>15.8</v>
      </c>
      <c r="O17" s="5">
        <v>20.100000000000001</v>
      </c>
      <c r="P17" s="5">
        <v>29.8</v>
      </c>
      <c r="Q17" s="5">
        <v>32.9</v>
      </c>
      <c r="R17" s="5">
        <v>66.900000000000006</v>
      </c>
      <c r="S17" s="5">
        <v>16</v>
      </c>
      <c r="T17" s="5">
        <v>20.5</v>
      </c>
      <c r="U17" s="5">
        <v>30.4</v>
      </c>
      <c r="V17" s="5">
        <v>31.8</v>
      </c>
      <c r="W17" s="5">
        <v>68.2</v>
      </c>
      <c r="X17" s="5">
        <v>15.5</v>
      </c>
      <c r="Y17" s="5">
        <v>21.4</v>
      </c>
      <c r="Z17" s="5">
        <v>31.2</v>
      </c>
    </row>
    <row r="18" spans="1:26">
      <c r="A18" s="6" t="s">
        <v>35</v>
      </c>
      <c r="B18" s="5">
        <v>38</v>
      </c>
      <c r="C18" s="5">
        <v>62</v>
      </c>
      <c r="D18" s="5">
        <v>14.6</v>
      </c>
      <c r="E18" s="5">
        <v>21.4</v>
      </c>
      <c r="F18" s="5">
        <v>26</v>
      </c>
      <c r="G18" s="5">
        <v>35.9</v>
      </c>
      <c r="H18" s="5">
        <v>64.099999999999994</v>
      </c>
      <c r="I18" s="5">
        <v>17.899999999999999</v>
      </c>
      <c r="J18" s="5">
        <v>17.7</v>
      </c>
      <c r="K18" s="5">
        <v>28.6</v>
      </c>
      <c r="L18" s="5">
        <v>33.799999999999997</v>
      </c>
      <c r="M18" s="5">
        <v>66.099999999999994</v>
      </c>
      <c r="N18" s="5">
        <v>15.8</v>
      </c>
      <c r="O18" s="5">
        <v>20.7</v>
      </c>
      <c r="P18" s="5">
        <v>29.7</v>
      </c>
      <c r="Q18" s="5">
        <v>31.8</v>
      </c>
      <c r="R18" s="5">
        <v>68.2</v>
      </c>
      <c r="S18" s="5">
        <v>15.5</v>
      </c>
      <c r="T18" s="5">
        <v>21.3</v>
      </c>
      <c r="U18" s="5">
        <v>31.3</v>
      </c>
      <c r="V18" s="5">
        <v>31.3</v>
      </c>
      <c r="W18" s="5">
        <v>68.5</v>
      </c>
      <c r="X18" s="5">
        <v>14.8</v>
      </c>
      <c r="Y18" s="5">
        <v>22.1</v>
      </c>
      <c r="Z18" s="5">
        <v>31.7</v>
      </c>
    </row>
    <row r="19" spans="1:26">
      <c r="A19" s="6" t="s">
        <v>34</v>
      </c>
      <c r="B19" s="5">
        <v>35.6</v>
      </c>
      <c r="C19" s="5">
        <v>64.400000000000006</v>
      </c>
      <c r="D19" s="5">
        <v>14.8</v>
      </c>
      <c r="E19" s="5">
        <v>21.9</v>
      </c>
      <c r="F19" s="5">
        <v>27.7</v>
      </c>
      <c r="G19" s="5">
        <v>33.4</v>
      </c>
      <c r="H19" s="5">
        <v>66.599999999999994</v>
      </c>
      <c r="I19" s="5">
        <v>18.5</v>
      </c>
      <c r="J19" s="5">
        <v>19</v>
      </c>
      <c r="K19" s="5">
        <v>29</v>
      </c>
      <c r="L19" s="5">
        <v>32.1</v>
      </c>
      <c r="M19" s="5">
        <v>67.8</v>
      </c>
      <c r="N19" s="5">
        <v>15.8</v>
      </c>
      <c r="O19" s="5">
        <v>21.1</v>
      </c>
      <c r="P19" s="5">
        <v>30.9</v>
      </c>
      <c r="Q19" s="5">
        <v>30.7</v>
      </c>
      <c r="R19" s="5">
        <v>69.2</v>
      </c>
      <c r="S19" s="5">
        <v>15.9</v>
      </c>
      <c r="T19" s="5">
        <v>20.9</v>
      </c>
      <c r="U19" s="5">
        <v>32.299999999999997</v>
      </c>
      <c r="V19" s="5">
        <v>30.3</v>
      </c>
      <c r="W19" s="5">
        <v>69.5</v>
      </c>
      <c r="X19" s="5">
        <v>16.2</v>
      </c>
      <c r="Y19" s="5">
        <v>21.4</v>
      </c>
      <c r="Z19" s="5">
        <v>31.9</v>
      </c>
    </row>
    <row r="20" spans="1:26">
      <c r="A20" s="6" t="s">
        <v>33</v>
      </c>
      <c r="B20" s="5">
        <v>33.299999999999997</v>
      </c>
      <c r="C20" s="5">
        <v>66.7</v>
      </c>
      <c r="D20" s="5">
        <v>14.5</v>
      </c>
      <c r="E20" s="5">
        <v>22.2</v>
      </c>
      <c r="F20" s="5">
        <v>29.9</v>
      </c>
      <c r="G20" s="5">
        <v>31.8</v>
      </c>
      <c r="H20" s="5">
        <v>68.2</v>
      </c>
      <c r="I20" s="5">
        <v>18.600000000000001</v>
      </c>
      <c r="J20" s="5">
        <v>18.8</v>
      </c>
      <c r="K20" s="5">
        <v>30.9</v>
      </c>
      <c r="L20" s="5">
        <v>30.1</v>
      </c>
      <c r="M20" s="5">
        <v>69.8</v>
      </c>
      <c r="N20" s="5">
        <v>15.3</v>
      </c>
      <c r="O20" s="5">
        <v>21.3</v>
      </c>
      <c r="P20" s="5">
        <v>33.200000000000003</v>
      </c>
      <c r="Q20" s="5">
        <v>29.3</v>
      </c>
      <c r="R20" s="5">
        <v>70.599999999999994</v>
      </c>
      <c r="S20" s="5">
        <v>15.1</v>
      </c>
      <c r="T20" s="5">
        <v>21.7</v>
      </c>
      <c r="U20" s="5">
        <v>33.9</v>
      </c>
      <c r="V20" s="5">
        <v>28.1</v>
      </c>
      <c r="W20" s="5">
        <v>71.8</v>
      </c>
      <c r="X20" s="5">
        <v>16</v>
      </c>
      <c r="Y20" s="5">
        <v>21.7</v>
      </c>
      <c r="Z20" s="5">
        <v>34.1</v>
      </c>
    </row>
    <row r="21" spans="1:26">
      <c r="A21" s="6" t="s">
        <v>32</v>
      </c>
      <c r="B21" s="5">
        <v>31.1</v>
      </c>
      <c r="C21" s="5">
        <v>68.900000000000006</v>
      </c>
      <c r="D21" s="5">
        <v>15</v>
      </c>
      <c r="E21" s="5">
        <v>22.3</v>
      </c>
      <c r="F21" s="5">
        <v>31.5</v>
      </c>
      <c r="G21" s="5">
        <v>29.1</v>
      </c>
      <c r="H21" s="5">
        <v>70.900000000000006</v>
      </c>
      <c r="I21" s="5">
        <v>18.7</v>
      </c>
      <c r="J21" s="5">
        <v>19.100000000000001</v>
      </c>
      <c r="K21" s="5">
        <v>33.1</v>
      </c>
      <c r="L21" s="5">
        <v>27.8</v>
      </c>
      <c r="M21" s="5">
        <v>72.099999999999994</v>
      </c>
      <c r="N21" s="5">
        <v>15.3</v>
      </c>
      <c r="O21" s="5">
        <v>21.9</v>
      </c>
      <c r="P21" s="5">
        <v>34.9</v>
      </c>
      <c r="Q21" s="5">
        <v>25.9</v>
      </c>
      <c r="R21" s="5">
        <v>74</v>
      </c>
      <c r="S21" s="5">
        <v>15</v>
      </c>
      <c r="T21" s="5">
        <v>22.3</v>
      </c>
      <c r="U21" s="5">
        <v>36.6</v>
      </c>
      <c r="V21" s="5">
        <v>25.7</v>
      </c>
      <c r="W21" s="5">
        <v>74.099999999999994</v>
      </c>
      <c r="X21" s="5">
        <v>15</v>
      </c>
      <c r="Y21" s="5">
        <v>22</v>
      </c>
      <c r="Z21" s="5">
        <v>37.1</v>
      </c>
    </row>
    <row r="22" spans="1:26">
      <c r="A22" s="6" t="s">
        <v>31</v>
      </c>
      <c r="B22" s="5">
        <v>29.9</v>
      </c>
      <c r="C22" s="5">
        <v>70.099999999999994</v>
      </c>
      <c r="D22" s="5">
        <v>15.9</v>
      </c>
      <c r="E22" s="5">
        <v>21.7</v>
      </c>
      <c r="F22" s="5">
        <v>32.5</v>
      </c>
      <c r="G22" s="5">
        <v>27.8</v>
      </c>
      <c r="H22" s="5">
        <v>72.2</v>
      </c>
      <c r="I22" s="5">
        <v>19.7</v>
      </c>
      <c r="J22" s="5">
        <v>19</v>
      </c>
      <c r="K22" s="5">
        <v>33.6</v>
      </c>
      <c r="L22" s="5">
        <v>26.3</v>
      </c>
      <c r="M22" s="5">
        <v>73.599999999999994</v>
      </c>
      <c r="N22" s="5">
        <v>15.7</v>
      </c>
      <c r="O22" s="5">
        <v>21.7</v>
      </c>
      <c r="P22" s="5">
        <v>36.200000000000003</v>
      </c>
      <c r="Q22" s="5">
        <v>25.3</v>
      </c>
      <c r="R22" s="5">
        <v>74.599999999999994</v>
      </c>
      <c r="S22" s="5">
        <v>15.2</v>
      </c>
      <c r="T22" s="5">
        <v>22.7</v>
      </c>
      <c r="U22" s="5">
        <v>36.700000000000003</v>
      </c>
      <c r="V22" s="5">
        <v>24.6</v>
      </c>
      <c r="W22" s="5">
        <v>75.3</v>
      </c>
      <c r="X22" s="5">
        <v>14.7</v>
      </c>
      <c r="Y22" s="5">
        <v>21.6</v>
      </c>
      <c r="Z22" s="5">
        <v>38.9</v>
      </c>
    </row>
    <row r="23" spans="1:26">
      <c r="A23" s="6" t="s">
        <v>30</v>
      </c>
      <c r="B23" s="5">
        <v>30.1</v>
      </c>
      <c r="C23" s="5">
        <v>69.900000000000006</v>
      </c>
      <c r="D23" s="5">
        <v>15.9</v>
      </c>
      <c r="E23" s="5">
        <v>21.4</v>
      </c>
      <c r="F23" s="5">
        <v>32.6</v>
      </c>
      <c r="G23" s="5">
        <v>29</v>
      </c>
      <c r="H23" s="5">
        <v>71</v>
      </c>
      <c r="I23" s="5">
        <v>17.8</v>
      </c>
      <c r="J23" s="5">
        <v>19.2</v>
      </c>
      <c r="K23" s="5">
        <v>34</v>
      </c>
      <c r="L23" s="5">
        <v>26.2</v>
      </c>
      <c r="M23" s="5">
        <v>73.7</v>
      </c>
      <c r="N23" s="5">
        <v>15.2</v>
      </c>
      <c r="O23" s="5">
        <v>21.8</v>
      </c>
      <c r="P23" s="5">
        <v>36.700000000000003</v>
      </c>
      <c r="Q23" s="5">
        <v>24.7</v>
      </c>
      <c r="R23" s="5">
        <v>75.3</v>
      </c>
      <c r="S23" s="5">
        <v>15.1</v>
      </c>
      <c r="T23" s="5">
        <v>21.8</v>
      </c>
      <c r="U23" s="5">
        <v>38.4</v>
      </c>
      <c r="V23" s="5">
        <v>24.1</v>
      </c>
      <c r="W23" s="5">
        <v>75.8</v>
      </c>
      <c r="X23" s="5">
        <v>15.1</v>
      </c>
      <c r="Y23" s="5">
        <v>22.5</v>
      </c>
      <c r="Z23" s="5">
        <v>38.200000000000003</v>
      </c>
    </row>
    <row r="24" spans="1:26">
      <c r="A24" s="6" t="s">
        <v>29</v>
      </c>
      <c r="B24" s="5">
        <v>30.6</v>
      </c>
      <c r="C24" s="5">
        <v>69.400000000000006</v>
      </c>
      <c r="D24" s="5">
        <v>15.5</v>
      </c>
      <c r="E24" s="5">
        <v>21.3</v>
      </c>
      <c r="F24" s="5">
        <v>32.6</v>
      </c>
      <c r="G24" s="5">
        <v>28.7</v>
      </c>
      <c r="H24" s="5">
        <v>71.3</v>
      </c>
      <c r="I24" s="5">
        <v>18.600000000000001</v>
      </c>
      <c r="J24" s="5">
        <v>19</v>
      </c>
      <c r="K24" s="5">
        <v>33.700000000000003</v>
      </c>
      <c r="L24" s="5">
        <v>26.6</v>
      </c>
      <c r="M24" s="5">
        <v>73.3</v>
      </c>
      <c r="N24" s="5">
        <v>15.8</v>
      </c>
      <c r="O24" s="5">
        <v>21</v>
      </c>
      <c r="P24" s="5">
        <v>36.4</v>
      </c>
      <c r="Q24" s="5">
        <v>25.5</v>
      </c>
      <c r="R24" s="5">
        <v>74.5</v>
      </c>
      <c r="S24" s="5">
        <v>14.8</v>
      </c>
      <c r="T24" s="5">
        <v>21.3</v>
      </c>
      <c r="U24" s="5">
        <v>38.4</v>
      </c>
      <c r="V24" s="5">
        <v>24</v>
      </c>
      <c r="W24" s="5">
        <v>75.900000000000006</v>
      </c>
      <c r="X24" s="5">
        <v>14.6</v>
      </c>
      <c r="Y24" s="5">
        <v>21.6</v>
      </c>
      <c r="Z24" s="5">
        <v>39.700000000000003</v>
      </c>
    </row>
    <row r="25" spans="1:26">
      <c r="A25" s="6" t="s">
        <v>28</v>
      </c>
      <c r="B25" s="5">
        <v>32.9</v>
      </c>
      <c r="C25" s="5">
        <v>67.099999999999994</v>
      </c>
      <c r="D25" s="5">
        <v>16.5</v>
      </c>
      <c r="E25" s="5">
        <v>20.9</v>
      </c>
      <c r="F25" s="5">
        <v>29.6</v>
      </c>
      <c r="G25" s="5">
        <v>30.9</v>
      </c>
      <c r="H25" s="5">
        <v>69.099999999999994</v>
      </c>
      <c r="I25" s="5">
        <v>19.7</v>
      </c>
      <c r="J25" s="5">
        <v>17.899999999999999</v>
      </c>
      <c r="K25" s="5">
        <v>31.5</v>
      </c>
      <c r="L25" s="5">
        <v>30.2</v>
      </c>
      <c r="M25" s="5">
        <v>69.7</v>
      </c>
      <c r="N25" s="5">
        <v>16</v>
      </c>
      <c r="O25" s="5">
        <v>19.8</v>
      </c>
      <c r="P25" s="5">
        <v>33.9</v>
      </c>
      <c r="Q25" s="5">
        <v>28</v>
      </c>
      <c r="R25" s="5">
        <v>71.900000000000006</v>
      </c>
      <c r="S25" s="5">
        <v>14.8</v>
      </c>
      <c r="T25" s="5">
        <v>20.8</v>
      </c>
      <c r="U25" s="5">
        <v>36.200000000000003</v>
      </c>
      <c r="V25" s="5">
        <v>27.7</v>
      </c>
      <c r="W25" s="5">
        <v>72.2</v>
      </c>
      <c r="X25" s="5">
        <v>14.6</v>
      </c>
      <c r="Y25" s="5">
        <v>19.8</v>
      </c>
      <c r="Z25" s="5">
        <v>37.700000000000003</v>
      </c>
    </row>
    <row r="26" spans="1:26">
      <c r="A26" s="217" t="s">
        <v>1</v>
      </c>
      <c r="B26" s="217"/>
      <c r="C26" s="217"/>
      <c r="D26" s="217"/>
      <c r="E26" s="217"/>
      <c r="F26" s="217"/>
      <c r="G26" s="217"/>
      <c r="H26" s="217"/>
      <c r="I26" s="217"/>
      <c r="J26" s="217"/>
      <c r="K26" s="217"/>
      <c r="L26" s="217"/>
      <c r="M26" s="217"/>
      <c r="N26" s="217"/>
      <c r="O26" s="217"/>
      <c r="P26" s="217"/>
      <c r="Q26" s="217"/>
      <c r="R26" s="217"/>
      <c r="S26" s="217"/>
      <c r="T26" s="217"/>
      <c r="U26" s="217"/>
      <c r="V26" s="217"/>
      <c r="W26" s="217"/>
      <c r="X26" s="217"/>
      <c r="Y26" s="217"/>
      <c r="Z26" s="217"/>
    </row>
    <row r="27" spans="1:26">
      <c r="A27" s="6" t="s">
        <v>27</v>
      </c>
      <c r="B27" s="5">
        <v>30</v>
      </c>
      <c r="C27" s="5">
        <v>70</v>
      </c>
      <c r="D27" s="5">
        <v>16.5</v>
      </c>
      <c r="E27" s="5">
        <v>16.2</v>
      </c>
      <c r="F27" s="5">
        <v>37.4</v>
      </c>
      <c r="G27" s="5">
        <v>26.4</v>
      </c>
      <c r="H27" s="5">
        <v>73.599999999999994</v>
      </c>
      <c r="I27" s="5">
        <v>18.600000000000001</v>
      </c>
      <c r="J27" s="5">
        <v>13.1</v>
      </c>
      <c r="K27" s="5">
        <v>41.9</v>
      </c>
      <c r="L27" s="5">
        <v>26</v>
      </c>
      <c r="M27" s="5">
        <v>73.900000000000006</v>
      </c>
      <c r="N27" s="5">
        <v>16.5</v>
      </c>
      <c r="O27" s="5">
        <v>16.2</v>
      </c>
      <c r="P27" s="5">
        <v>41.1</v>
      </c>
      <c r="Q27" s="5">
        <v>23.6</v>
      </c>
      <c r="R27" s="5">
        <v>76.400000000000006</v>
      </c>
      <c r="S27" s="5">
        <v>15.3</v>
      </c>
      <c r="T27" s="5">
        <v>15.4</v>
      </c>
      <c r="U27" s="5">
        <v>45.8</v>
      </c>
      <c r="V27" s="5">
        <v>23.4</v>
      </c>
      <c r="W27" s="5">
        <v>76.599999999999994</v>
      </c>
      <c r="X27" s="5">
        <v>16.100000000000001</v>
      </c>
      <c r="Y27" s="5">
        <v>14.7</v>
      </c>
      <c r="Z27" s="5">
        <v>45.8</v>
      </c>
    </row>
    <row r="28" spans="1:26">
      <c r="A28" s="6" t="s">
        <v>26</v>
      </c>
      <c r="B28" s="5">
        <v>39.700000000000003</v>
      </c>
      <c r="C28" s="5">
        <v>60.3</v>
      </c>
      <c r="D28" s="5">
        <v>14.5</v>
      </c>
      <c r="E28" s="5">
        <v>19.7</v>
      </c>
      <c r="F28" s="5">
        <v>26.1</v>
      </c>
      <c r="G28" s="5">
        <v>38.299999999999997</v>
      </c>
      <c r="H28" s="5">
        <v>61.7</v>
      </c>
      <c r="I28" s="5">
        <v>18.600000000000001</v>
      </c>
      <c r="J28" s="5">
        <v>15.8</v>
      </c>
      <c r="K28" s="5">
        <v>27.3</v>
      </c>
      <c r="L28" s="5">
        <v>36.700000000000003</v>
      </c>
      <c r="M28" s="5">
        <v>63.2</v>
      </c>
      <c r="N28" s="5">
        <v>15.1</v>
      </c>
      <c r="O28" s="5">
        <v>18.399999999999999</v>
      </c>
      <c r="P28" s="5">
        <v>29.8</v>
      </c>
      <c r="Q28" s="5">
        <v>35.200000000000003</v>
      </c>
      <c r="R28" s="5">
        <v>64.599999999999994</v>
      </c>
      <c r="S28" s="5">
        <v>15.3</v>
      </c>
      <c r="T28" s="5">
        <v>19.2</v>
      </c>
      <c r="U28" s="5">
        <v>30.1</v>
      </c>
      <c r="V28" s="5">
        <v>33.200000000000003</v>
      </c>
      <c r="W28" s="5">
        <v>66.599999999999994</v>
      </c>
      <c r="X28" s="5">
        <v>14.9</v>
      </c>
      <c r="Y28" s="5">
        <v>20.3</v>
      </c>
      <c r="Z28" s="5">
        <v>31.4</v>
      </c>
    </row>
    <row r="29" spans="1:26">
      <c r="A29" s="6" t="s">
        <v>25</v>
      </c>
      <c r="B29" s="5">
        <v>35.6</v>
      </c>
      <c r="C29" s="5">
        <v>64.400000000000006</v>
      </c>
      <c r="D29" s="5">
        <v>14.7</v>
      </c>
      <c r="E29" s="5">
        <v>21.7</v>
      </c>
      <c r="F29" s="5">
        <v>27.9</v>
      </c>
      <c r="G29" s="5">
        <v>33.799999999999997</v>
      </c>
      <c r="H29" s="5">
        <v>66.2</v>
      </c>
      <c r="I29" s="5">
        <v>18.3</v>
      </c>
      <c r="J29" s="5">
        <v>18.5</v>
      </c>
      <c r="K29" s="5">
        <v>29.4</v>
      </c>
      <c r="L29" s="5">
        <v>32.200000000000003</v>
      </c>
      <c r="M29" s="5">
        <v>67.8</v>
      </c>
      <c r="N29" s="5">
        <v>15.7</v>
      </c>
      <c r="O29" s="5">
        <v>20.9</v>
      </c>
      <c r="P29" s="5">
        <v>31.2</v>
      </c>
      <c r="Q29" s="5">
        <v>30.8</v>
      </c>
      <c r="R29" s="5">
        <v>69.099999999999994</v>
      </c>
      <c r="S29" s="5">
        <v>15.6</v>
      </c>
      <c r="T29" s="5">
        <v>21.2</v>
      </c>
      <c r="U29" s="5">
        <v>32.299999999999997</v>
      </c>
      <c r="V29" s="5">
        <v>30</v>
      </c>
      <c r="W29" s="5">
        <v>69.8</v>
      </c>
      <c r="X29" s="5">
        <v>15.7</v>
      </c>
      <c r="Y29" s="5">
        <v>21.7</v>
      </c>
      <c r="Z29" s="5">
        <v>32.5</v>
      </c>
    </row>
    <row r="30" spans="1:26">
      <c r="A30" s="6" t="s">
        <v>24</v>
      </c>
      <c r="B30" s="5">
        <v>30.5</v>
      </c>
      <c r="C30" s="5">
        <v>69.5</v>
      </c>
      <c r="D30" s="5">
        <v>15.4</v>
      </c>
      <c r="E30" s="5">
        <v>22</v>
      </c>
      <c r="F30" s="5">
        <v>32</v>
      </c>
      <c r="G30" s="5">
        <v>28.5</v>
      </c>
      <c r="H30" s="5">
        <v>71.5</v>
      </c>
      <c r="I30" s="5">
        <v>19.2</v>
      </c>
      <c r="J30" s="5">
        <v>19</v>
      </c>
      <c r="K30" s="5">
        <v>33.299999999999997</v>
      </c>
      <c r="L30" s="5">
        <v>27.1</v>
      </c>
      <c r="M30" s="5">
        <v>72.8</v>
      </c>
      <c r="N30" s="5">
        <v>15.5</v>
      </c>
      <c r="O30" s="5">
        <v>21.8</v>
      </c>
      <c r="P30" s="5">
        <v>35.5</v>
      </c>
      <c r="Q30" s="5">
        <v>25.6</v>
      </c>
      <c r="R30" s="5">
        <v>74.3</v>
      </c>
      <c r="S30" s="5">
        <v>15.1</v>
      </c>
      <c r="T30" s="5">
        <v>22.5</v>
      </c>
      <c r="U30" s="5">
        <v>36.6</v>
      </c>
      <c r="V30" s="5">
        <v>25.2</v>
      </c>
      <c r="W30" s="5">
        <v>74.7</v>
      </c>
      <c r="X30" s="5">
        <v>14.9</v>
      </c>
      <c r="Y30" s="5">
        <v>21.8</v>
      </c>
      <c r="Z30" s="5">
        <v>38</v>
      </c>
    </row>
    <row r="31" spans="1:26">
      <c r="A31" s="6" t="s">
        <v>23</v>
      </c>
      <c r="B31" s="5">
        <v>30.9</v>
      </c>
      <c r="C31" s="5">
        <v>69.099999999999994</v>
      </c>
      <c r="D31" s="5">
        <v>15.9</v>
      </c>
      <c r="E31" s="5">
        <v>21.2</v>
      </c>
      <c r="F31" s="5">
        <v>31.9</v>
      </c>
      <c r="G31" s="5">
        <v>29.3</v>
      </c>
      <c r="H31" s="5">
        <v>70.7</v>
      </c>
      <c r="I31" s="5">
        <v>18.5</v>
      </c>
      <c r="J31" s="5">
        <v>18.8</v>
      </c>
      <c r="K31" s="5">
        <v>33.299999999999997</v>
      </c>
      <c r="L31" s="5">
        <v>27.3</v>
      </c>
      <c r="M31" s="5">
        <v>72.7</v>
      </c>
      <c r="N31" s="5">
        <v>15.6</v>
      </c>
      <c r="O31" s="5">
        <v>21.1</v>
      </c>
      <c r="P31" s="5">
        <v>36</v>
      </c>
      <c r="Q31" s="5">
        <v>25.7</v>
      </c>
      <c r="R31" s="5">
        <v>74.3</v>
      </c>
      <c r="S31" s="5">
        <v>14.9</v>
      </c>
      <c r="T31" s="5">
        <v>21.5</v>
      </c>
      <c r="U31" s="5">
        <v>37.9</v>
      </c>
      <c r="V31" s="5">
        <v>24.9</v>
      </c>
      <c r="W31" s="5">
        <v>75</v>
      </c>
      <c r="X31" s="5">
        <v>14.8</v>
      </c>
      <c r="Y31" s="5">
        <v>21.6</v>
      </c>
      <c r="Z31" s="5">
        <v>38.6</v>
      </c>
    </row>
    <row r="32" spans="1:26">
      <c r="A32" s="217" t="s">
        <v>1</v>
      </c>
      <c r="B32" s="217"/>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row>
    <row r="33" spans="1:26">
      <c r="A33" s="6" t="s">
        <v>22</v>
      </c>
      <c r="B33" s="5">
        <v>34</v>
      </c>
      <c r="C33" s="5">
        <v>66</v>
      </c>
      <c r="D33" s="5">
        <v>15</v>
      </c>
      <c r="E33" s="5">
        <v>21.1</v>
      </c>
      <c r="F33" s="5">
        <v>29.9</v>
      </c>
      <c r="G33" s="5">
        <v>32.4</v>
      </c>
      <c r="H33" s="5">
        <v>67.599999999999994</v>
      </c>
      <c r="I33" s="5">
        <v>18.600000000000001</v>
      </c>
      <c r="J33" s="5">
        <v>18.100000000000001</v>
      </c>
      <c r="K33" s="5">
        <v>30.9</v>
      </c>
      <c r="L33" s="5">
        <v>30.6</v>
      </c>
      <c r="M33" s="5">
        <v>69.400000000000006</v>
      </c>
      <c r="N33" s="5">
        <v>15.3</v>
      </c>
      <c r="O33" s="5">
        <v>20.6</v>
      </c>
      <c r="P33" s="5">
        <v>33.4</v>
      </c>
      <c r="Q33" s="5">
        <v>29.1</v>
      </c>
      <c r="R33" s="5">
        <v>70.8</v>
      </c>
      <c r="S33" s="5">
        <v>15.2</v>
      </c>
      <c r="T33" s="5">
        <v>21.1</v>
      </c>
      <c r="U33" s="5">
        <v>34.5</v>
      </c>
      <c r="V33" s="5">
        <v>28.3</v>
      </c>
      <c r="W33" s="5">
        <v>71.5</v>
      </c>
      <c r="X33" s="5">
        <v>15</v>
      </c>
      <c r="Y33" s="5">
        <v>21.4</v>
      </c>
      <c r="Z33" s="5">
        <v>35.1</v>
      </c>
    </row>
    <row r="34" spans="1:26">
      <c r="A34" s="6" t="s">
        <v>21</v>
      </c>
      <c r="B34" s="5">
        <v>33.200000000000003</v>
      </c>
      <c r="C34" s="5">
        <v>66.8</v>
      </c>
      <c r="D34" s="5">
        <v>15.4</v>
      </c>
      <c r="E34" s="5">
        <v>21.7</v>
      </c>
      <c r="F34" s="5">
        <v>29.7</v>
      </c>
      <c r="G34" s="5">
        <v>31.3</v>
      </c>
      <c r="H34" s="5">
        <v>68.7</v>
      </c>
      <c r="I34" s="5">
        <v>18.600000000000001</v>
      </c>
      <c r="J34" s="5">
        <v>18.5</v>
      </c>
      <c r="K34" s="5">
        <v>31.6</v>
      </c>
      <c r="L34" s="5">
        <v>29.8</v>
      </c>
      <c r="M34" s="5">
        <v>70.099999999999994</v>
      </c>
      <c r="N34" s="5">
        <v>15.8</v>
      </c>
      <c r="O34" s="5">
        <v>21</v>
      </c>
      <c r="P34" s="5">
        <v>33.299999999999997</v>
      </c>
      <c r="Q34" s="5">
        <v>28.2</v>
      </c>
      <c r="R34" s="5">
        <v>71.7</v>
      </c>
      <c r="S34" s="5">
        <v>15.4</v>
      </c>
      <c r="T34" s="5">
        <v>21.5</v>
      </c>
      <c r="U34" s="5">
        <v>34.799999999999997</v>
      </c>
      <c r="V34" s="5">
        <v>27.3</v>
      </c>
      <c r="W34" s="5">
        <v>72.599999999999994</v>
      </c>
      <c r="X34" s="5">
        <v>15.5</v>
      </c>
      <c r="Y34" s="5">
        <v>21.5</v>
      </c>
      <c r="Z34" s="5">
        <v>35.6</v>
      </c>
    </row>
    <row r="35" spans="1:26">
      <c r="A35" s="217" t="s">
        <v>1</v>
      </c>
      <c r="B35" s="217"/>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row>
    <row r="36" spans="1:26">
      <c r="A36" s="6" t="s">
        <v>20</v>
      </c>
      <c r="B36" s="5">
        <v>32.5</v>
      </c>
      <c r="C36" s="5">
        <v>67.5</v>
      </c>
      <c r="D36" s="5">
        <v>15.1</v>
      </c>
      <c r="E36" s="5">
        <v>20.9</v>
      </c>
      <c r="F36" s="5">
        <v>31.6</v>
      </c>
      <c r="G36" s="5">
        <v>30.7</v>
      </c>
      <c r="H36" s="5">
        <v>69.3</v>
      </c>
      <c r="I36" s="5">
        <v>18.3</v>
      </c>
      <c r="J36" s="5">
        <v>18.2</v>
      </c>
      <c r="K36" s="5">
        <v>32.9</v>
      </c>
      <c r="L36" s="5">
        <v>28.9</v>
      </c>
      <c r="M36" s="5">
        <v>71</v>
      </c>
      <c r="N36" s="5">
        <v>15.6</v>
      </c>
      <c r="O36" s="5">
        <v>20.5</v>
      </c>
      <c r="P36" s="5">
        <v>35</v>
      </c>
      <c r="Q36" s="5">
        <v>27.4</v>
      </c>
      <c r="R36" s="5">
        <v>72.5</v>
      </c>
      <c r="S36" s="5">
        <v>15.2</v>
      </c>
      <c r="T36" s="5">
        <v>21</v>
      </c>
      <c r="U36" s="5">
        <v>36.299999999999997</v>
      </c>
      <c r="V36" s="5">
        <v>26.6</v>
      </c>
      <c r="W36" s="5">
        <v>73.3</v>
      </c>
      <c r="X36" s="5">
        <v>15</v>
      </c>
      <c r="Y36" s="5">
        <v>21.2</v>
      </c>
      <c r="Z36" s="5">
        <v>37.1</v>
      </c>
    </row>
    <row r="37" spans="1:26">
      <c r="A37" s="6" t="s">
        <v>19</v>
      </c>
      <c r="B37" s="5">
        <v>36.9</v>
      </c>
      <c r="C37" s="5">
        <v>63.1</v>
      </c>
      <c r="D37" s="5">
        <v>15</v>
      </c>
      <c r="E37" s="5">
        <v>22.3</v>
      </c>
      <c r="F37" s="5">
        <v>25.8</v>
      </c>
      <c r="G37" s="5">
        <v>35.6</v>
      </c>
      <c r="H37" s="5">
        <v>64.400000000000006</v>
      </c>
      <c r="I37" s="5">
        <v>18.600000000000001</v>
      </c>
      <c r="J37" s="5">
        <v>18.399999999999999</v>
      </c>
      <c r="K37" s="5">
        <v>27.4</v>
      </c>
      <c r="L37" s="5">
        <v>33.9</v>
      </c>
      <c r="M37" s="5">
        <v>66</v>
      </c>
      <c r="N37" s="5">
        <v>15.1</v>
      </c>
      <c r="O37" s="5">
        <v>21</v>
      </c>
      <c r="P37" s="5">
        <v>29.9</v>
      </c>
      <c r="Q37" s="5">
        <v>32.5</v>
      </c>
      <c r="R37" s="5">
        <v>67.400000000000006</v>
      </c>
      <c r="S37" s="5">
        <v>15.1</v>
      </c>
      <c r="T37" s="5">
        <v>21.7</v>
      </c>
      <c r="U37" s="5">
        <v>30.5</v>
      </c>
      <c r="V37" s="5">
        <v>31.8</v>
      </c>
      <c r="W37" s="5">
        <v>68.099999999999994</v>
      </c>
      <c r="X37" s="5">
        <v>15.1</v>
      </c>
      <c r="Y37" s="5">
        <v>21.9</v>
      </c>
      <c r="Z37" s="5">
        <v>31.1</v>
      </c>
    </row>
    <row r="38" spans="1:26">
      <c r="A38" s="6" t="s">
        <v>18</v>
      </c>
      <c r="B38" s="5">
        <v>37.700000000000003</v>
      </c>
      <c r="C38" s="5">
        <v>62.3</v>
      </c>
      <c r="D38" s="5">
        <v>13.8</v>
      </c>
      <c r="E38" s="5">
        <v>24.3</v>
      </c>
      <c r="F38" s="5">
        <v>24.1</v>
      </c>
      <c r="G38" s="5">
        <v>31.5</v>
      </c>
      <c r="H38" s="5">
        <v>68.5</v>
      </c>
      <c r="I38" s="5">
        <v>18.2</v>
      </c>
      <c r="J38" s="5">
        <v>22.3</v>
      </c>
      <c r="K38" s="5">
        <v>28</v>
      </c>
      <c r="L38" s="5">
        <v>27.8</v>
      </c>
      <c r="M38" s="5">
        <v>72.2</v>
      </c>
      <c r="N38" s="5">
        <v>17.7</v>
      </c>
      <c r="O38" s="5">
        <v>23.9</v>
      </c>
      <c r="P38" s="5">
        <v>30.6</v>
      </c>
      <c r="Q38" s="5">
        <v>29.4</v>
      </c>
      <c r="R38" s="5">
        <v>70.599999999999994</v>
      </c>
      <c r="S38" s="5">
        <v>18.3</v>
      </c>
      <c r="T38" s="5">
        <v>21.8</v>
      </c>
      <c r="U38" s="5">
        <v>30.5</v>
      </c>
      <c r="V38" s="5">
        <v>28.8</v>
      </c>
      <c r="W38" s="5">
        <v>71</v>
      </c>
      <c r="X38" s="5">
        <v>20.2</v>
      </c>
      <c r="Y38" s="5">
        <v>20.399999999999999</v>
      </c>
      <c r="Z38" s="5">
        <v>30.4</v>
      </c>
    </row>
    <row r="39" spans="1:26">
      <c r="A39" s="6" t="s">
        <v>17</v>
      </c>
      <c r="B39" s="5">
        <v>29.3</v>
      </c>
      <c r="C39" s="5">
        <v>70.7</v>
      </c>
      <c r="D39" s="5">
        <v>18.600000000000001</v>
      </c>
      <c r="E39" s="5">
        <v>22.2</v>
      </c>
      <c r="F39" s="5">
        <v>30</v>
      </c>
      <c r="G39" s="5">
        <v>26.4</v>
      </c>
      <c r="H39" s="5">
        <v>73.599999999999994</v>
      </c>
      <c r="I39" s="5">
        <v>23.7</v>
      </c>
      <c r="J39" s="5">
        <v>18.100000000000001</v>
      </c>
      <c r="K39" s="5">
        <v>31.9</v>
      </c>
      <c r="L39" s="5">
        <v>27.8</v>
      </c>
      <c r="M39" s="5">
        <v>72</v>
      </c>
      <c r="N39" s="5">
        <v>17.5</v>
      </c>
      <c r="O39" s="5">
        <v>22.6</v>
      </c>
      <c r="P39" s="5">
        <v>32</v>
      </c>
      <c r="Q39" s="5">
        <v>24.4</v>
      </c>
      <c r="R39" s="5">
        <v>75.5</v>
      </c>
      <c r="S39" s="5">
        <v>16.8</v>
      </c>
      <c r="T39" s="5">
        <v>22.4</v>
      </c>
      <c r="U39" s="5">
        <v>36.200000000000003</v>
      </c>
      <c r="V39" s="5">
        <v>23.8</v>
      </c>
      <c r="W39" s="5">
        <v>76.099999999999994</v>
      </c>
      <c r="X39" s="5">
        <v>17.399999999999999</v>
      </c>
      <c r="Y39" s="5">
        <v>22.9</v>
      </c>
      <c r="Z39" s="5">
        <v>35.9</v>
      </c>
    </row>
    <row r="40" spans="1:26">
      <c r="A40" s="6" t="s">
        <v>16</v>
      </c>
      <c r="B40" s="5">
        <v>37.4</v>
      </c>
      <c r="C40" s="5">
        <v>62.6</v>
      </c>
      <c r="D40" s="5">
        <v>18.600000000000001</v>
      </c>
      <c r="E40" s="5">
        <v>19.100000000000001</v>
      </c>
      <c r="F40" s="5">
        <v>24.9</v>
      </c>
      <c r="G40" s="5">
        <v>35.700000000000003</v>
      </c>
      <c r="H40" s="5">
        <v>64.3</v>
      </c>
      <c r="I40" s="5">
        <v>21.6</v>
      </c>
      <c r="J40" s="5">
        <v>16.100000000000001</v>
      </c>
      <c r="K40" s="5">
        <v>26.6</v>
      </c>
      <c r="L40" s="5">
        <v>32.9</v>
      </c>
      <c r="M40" s="5">
        <v>67</v>
      </c>
      <c r="N40" s="5">
        <v>17.100000000000001</v>
      </c>
      <c r="O40" s="5">
        <v>22.9</v>
      </c>
      <c r="P40" s="5">
        <v>27</v>
      </c>
      <c r="Q40" s="5">
        <v>31.4</v>
      </c>
      <c r="R40" s="5">
        <v>68.5</v>
      </c>
      <c r="S40" s="5">
        <v>14.5</v>
      </c>
      <c r="T40" s="5">
        <v>24</v>
      </c>
      <c r="U40" s="5">
        <v>30</v>
      </c>
      <c r="V40" s="5">
        <v>29.6</v>
      </c>
      <c r="W40" s="5">
        <v>70.400000000000006</v>
      </c>
      <c r="X40" s="5">
        <v>17</v>
      </c>
      <c r="Y40" s="5">
        <v>21</v>
      </c>
      <c r="Z40" s="5">
        <v>32.299999999999997</v>
      </c>
    </row>
    <row r="41" spans="1:26">
      <c r="A41" s="6" t="s">
        <v>15</v>
      </c>
      <c r="B41" s="5">
        <v>34</v>
      </c>
      <c r="C41" s="5">
        <v>66</v>
      </c>
      <c r="D41" s="5">
        <v>16.600000000000001</v>
      </c>
      <c r="E41" s="5">
        <v>18.2</v>
      </c>
      <c r="F41" s="5">
        <v>31.3</v>
      </c>
      <c r="G41" s="5">
        <v>31.9</v>
      </c>
      <c r="H41" s="5">
        <v>68.099999999999994</v>
      </c>
      <c r="I41" s="5">
        <v>19.2</v>
      </c>
      <c r="J41" s="5">
        <v>18</v>
      </c>
      <c r="K41" s="5">
        <v>30.9</v>
      </c>
      <c r="L41" s="5">
        <v>40.9</v>
      </c>
      <c r="M41" s="5">
        <v>56.8</v>
      </c>
      <c r="N41" s="5">
        <v>9.1</v>
      </c>
      <c r="O41" s="5">
        <v>15.9</v>
      </c>
      <c r="P41" s="5">
        <v>31.8</v>
      </c>
      <c r="Q41" s="5" t="s">
        <v>10</v>
      </c>
      <c r="R41" s="5" t="s">
        <v>10</v>
      </c>
      <c r="S41" s="5" t="s">
        <v>10</v>
      </c>
      <c r="T41" s="5" t="s">
        <v>10</v>
      </c>
      <c r="U41" s="5" t="s">
        <v>10</v>
      </c>
      <c r="V41" s="5" t="s">
        <v>97</v>
      </c>
      <c r="W41" s="5" t="s">
        <v>97</v>
      </c>
      <c r="X41" s="5" t="s">
        <v>97</v>
      </c>
      <c r="Y41" s="5" t="s">
        <v>10</v>
      </c>
      <c r="Z41" s="5" t="s">
        <v>10</v>
      </c>
    </row>
    <row r="42" spans="1:26">
      <c r="A42" s="6" t="s">
        <v>11</v>
      </c>
      <c r="B42" s="5" t="s">
        <v>97</v>
      </c>
      <c r="C42" s="5" t="s">
        <v>97</v>
      </c>
      <c r="D42" s="5" t="s">
        <v>10</v>
      </c>
      <c r="E42" s="5" t="s">
        <v>97</v>
      </c>
      <c r="F42" s="5" t="s">
        <v>97</v>
      </c>
      <c r="G42" s="5" t="s">
        <v>97</v>
      </c>
      <c r="H42" s="5" t="s">
        <v>97</v>
      </c>
      <c r="I42" s="5" t="s">
        <v>10</v>
      </c>
      <c r="J42" s="5" t="s">
        <v>97</v>
      </c>
      <c r="K42" s="5" t="s">
        <v>10</v>
      </c>
      <c r="L42" s="5" t="s">
        <v>97</v>
      </c>
      <c r="M42" s="5" t="s">
        <v>97</v>
      </c>
      <c r="N42" s="5" t="s">
        <v>97</v>
      </c>
      <c r="O42" s="5" t="s">
        <v>97</v>
      </c>
      <c r="P42" s="5" t="s">
        <v>97</v>
      </c>
      <c r="Q42" s="5" t="s">
        <v>10</v>
      </c>
      <c r="R42" s="5" t="s">
        <v>10</v>
      </c>
      <c r="S42" s="5" t="s">
        <v>10</v>
      </c>
      <c r="T42" s="5" t="s">
        <v>10</v>
      </c>
      <c r="U42" s="5" t="s">
        <v>10</v>
      </c>
      <c r="V42" s="5" t="s">
        <v>10</v>
      </c>
      <c r="W42" s="5" t="s">
        <v>10</v>
      </c>
      <c r="X42" s="5" t="s">
        <v>10</v>
      </c>
      <c r="Y42" s="5" t="s">
        <v>10</v>
      </c>
      <c r="Z42" s="5" t="s">
        <v>10</v>
      </c>
    </row>
    <row r="43" spans="1:26">
      <c r="A43" s="217" t="s">
        <v>1</v>
      </c>
      <c r="B43" s="217"/>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row>
    <row r="44" spans="1:26">
      <c r="A44" s="6" t="s">
        <v>86</v>
      </c>
      <c r="B44" s="5">
        <v>42.2</v>
      </c>
      <c r="C44" s="5">
        <v>57.8</v>
      </c>
      <c r="D44" s="5">
        <v>13.8</v>
      </c>
      <c r="E44" s="5">
        <v>20.8</v>
      </c>
      <c r="F44" s="5">
        <v>23.2</v>
      </c>
      <c r="G44" s="5">
        <v>40.1</v>
      </c>
      <c r="H44" s="5">
        <v>59.9</v>
      </c>
      <c r="I44" s="5">
        <v>18.600000000000001</v>
      </c>
      <c r="J44" s="5">
        <v>17.100000000000001</v>
      </c>
      <c r="K44" s="5">
        <v>24.1</v>
      </c>
      <c r="L44" s="5">
        <v>37.299999999999997</v>
      </c>
      <c r="M44" s="5">
        <v>62.7</v>
      </c>
      <c r="N44" s="5">
        <v>16.100000000000001</v>
      </c>
      <c r="O44" s="5">
        <v>20.9</v>
      </c>
      <c r="P44" s="5">
        <v>25.7</v>
      </c>
      <c r="Q44" s="5">
        <v>35.5</v>
      </c>
      <c r="R44" s="5">
        <v>64.400000000000006</v>
      </c>
      <c r="S44" s="5">
        <v>16.5</v>
      </c>
      <c r="T44" s="5">
        <v>20.6</v>
      </c>
      <c r="U44" s="5">
        <v>27.3</v>
      </c>
      <c r="V44" s="5">
        <v>34.200000000000003</v>
      </c>
      <c r="W44" s="5">
        <v>65.8</v>
      </c>
      <c r="X44" s="5">
        <v>16.399999999999999</v>
      </c>
      <c r="Y44" s="5">
        <v>21.8</v>
      </c>
      <c r="Z44" s="5">
        <v>27.5</v>
      </c>
    </row>
    <row r="45" spans="1:26">
      <c r="A45" s="6" t="s">
        <v>12</v>
      </c>
      <c r="B45" s="5">
        <v>32.299999999999997</v>
      </c>
      <c r="C45" s="5">
        <v>67.7</v>
      </c>
      <c r="D45" s="5">
        <v>15.4</v>
      </c>
      <c r="E45" s="5">
        <v>21.4</v>
      </c>
      <c r="F45" s="5">
        <v>30.9</v>
      </c>
      <c r="G45" s="5">
        <v>30.5</v>
      </c>
      <c r="H45" s="5">
        <v>69.5</v>
      </c>
      <c r="I45" s="5">
        <v>18.600000000000001</v>
      </c>
      <c r="J45" s="5">
        <v>18.5</v>
      </c>
      <c r="K45" s="5">
        <v>32.4</v>
      </c>
      <c r="L45" s="5">
        <v>29.1</v>
      </c>
      <c r="M45" s="5">
        <v>70.8</v>
      </c>
      <c r="N45" s="5">
        <v>15.5</v>
      </c>
      <c r="O45" s="5">
        <v>20.8</v>
      </c>
      <c r="P45" s="5">
        <v>34.6</v>
      </c>
      <c r="Q45" s="5">
        <v>27.6</v>
      </c>
      <c r="R45" s="5">
        <v>72.2</v>
      </c>
      <c r="S45" s="5">
        <v>15.1</v>
      </c>
      <c r="T45" s="5">
        <v>21.4</v>
      </c>
      <c r="U45" s="5">
        <v>35.799999999999997</v>
      </c>
      <c r="V45" s="5">
        <v>26.9</v>
      </c>
      <c r="W45" s="5">
        <v>73</v>
      </c>
      <c r="X45" s="5">
        <v>15</v>
      </c>
      <c r="Y45" s="5">
        <v>21.4</v>
      </c>
      <c r="Z45" s="5">
        <v>36.6</v>
      </c>
    </row>
    <row r="46" spans="1:26">
      <c r="A46" s="217" t="s">
        <v>1</v>
      </c>
      <c r="B46" s="217"/>
      <c r="C46" s="217"/>
      <c r="D46" s="217"/>
      <c r="E46" s="217"/>
      <c r="F46" s="217"/>
      <c r="G46" s="217"/>
      <c r="H46" s="217"/>
      <c r="I46" s="217"/>
      <c r="J46" s="217"/>
      <c r="K46" s="217"/>
      <c r="L46" s="217"/>
      <c r="M46" s="217"/>
      <c r="N46" s="217"/>
      <c r="O46" s="217"/>
      <c r="P46" s="217"/>
      <c r="Q46" s="217"/>
      <c r="R46" s="217"/>
      <c r="S46" s="217"/>
      <c r="T46" s="217"/>
      <c r="U46" s="217"/>
      <c r="V46" s="217"/>
      <c r="W46" s="217"/>
      <c r="X46" s="217"/>
      <c r="Y46" s="217"/>
      <c r="Z46" s="217"/>
    </row>
    <row r="47" spans="1:26">
      <c r="A47" s="6" t="s">
        <v>9</v>
      </c>
      <c r="B47" s="5">
        <v>29.2</v>
      </c>
      <c r="C47" s="5">
        <v>70.8</v>
      </c>
      <c r="D47" s="5">
        <v>15.8</v>
      </c>
      <c r="E47" s="5">
        <v>24.2</v>
      </c>
      <c r="F47" s="5">
        <v>30.8</v>
      </c>
      <c r="G47" s="5">
        <v>27.1</v>
      </c>
      <c r="H47" s="5">
        <v>72.900000000000006</v>
      </c>
      <c r="I47" s="5">
        <v>19.7</v>
      </c>
      <c r="J47" s="5">
        <v>20.5</v>
      </c>
      <c r="K47" s="5">
        <v>32.700000000000003</v>
      </c>
      <c r="L47" s="5">
        <v>26.4</v>
      </c>
      <c r="M47" s="5">
        <v>73.599999999999994</v>
      </c>
      <c r="N47" s="5">
        <v>16.2</v>
      </c>
      <c r="O47" s="5">
        <v>23.3</v>
      </c>
      <c r="P47" s="5">
        <v>34.200000000000003</v>
      </c>
      <c r="Q47" s="5">
        <v>25.3</v>
      </c>
      <c r="R47" s="5">
        <v>74.7</v>
      </c>
      <c r="S47" s="5">
        <v>15.8</v>
      </c>
      <c r="T47" s="5">
        <v>23.5</v>
      </c>
      <c r="U47" s="5">
        <v>35.299999999999997</v>
      </c>
      <c r="V47" s="5">
        <v>24.2</v>
      </c>
      <c r="W47" s="5">
        <v>75.8</v>
      </c>
      <c r="X47" s="5">
        <v>15.8</v>
      </c>
      <c r="Y47" s="5">
        <v>23.8</v>
      </c>
      <c r="Z47" s="5">
        <v>36.200000000000003</v>
      </c>
    </row>
    <row r="48" spans="1:26">
      <c r="A48" s="6" t="s">
        <v>8</v>
      </c>
      <c r="B48" s="5">
        <v>34.700000000000003</v>
      </c>
      <c r="C48" s="5">
        <v>65.3</v>
      </c>
      <c r="D48" s="5">
        <v>15.6</v>
      </c>
      <c r="E48" s="5">
        <v>21.2</v>
      </c>
      <c r="F48" s="5">
        <v>28.5</v>
      </c>
      <c r="G48" s="5">
        <v>33.4</v>
      </c>
      <c r="H48" s="5">
        <v>66.599999999999994</v>
      </c>
      <c r="I48" s="5">
        <v>18.8</v>
      </c>
      <c r="J48" s="5">
        <v>18.399999999999999</v>
      </c>
      <c r="K48" s="5">
        <v>29.4</v>
      </c>
      <c r="L48" s="5">
        <v>32.200000000000003</v>
      </c>
      <c r="M48" s="5">
        <v>67.8</v>
      </c>
      <c r="N48" s="5">
        <v>15.4</v>
      </c>
      <c r="O48" s="5">
        <v>21</v>
      </c>
      <c r="P48" s="5">
        <v>31.4</v>
      </c>
      <c r="Q48" s="5">
        <v>31.3</v>
      </c>
      <c r="R48" s="5">
        <v>68.7</v>
      </c>
      <c r="S48" s="5">
        <v>15.5</v>
      </c>
      <c r="T48" s="5">
        <v>21.4</v>
      </c>
      <c r="U48" s="5">
        <v>31.8</v>
      </c>
      <c r="V48" s="5">
        <v>30.5</v>
      </c>
      <c r="W48" s="5">
        <v>69.5</v>
      </c>
      <c r="X48" s="5">
        <v>15.6</v>
      </c>
      <c r="Y48" s="5">
        <v>21.3</v>
      </c>
      <c r="Z48" s="5">
        <v>32.6</v>
      </c>
    </row>
    <row r="49" spans="1:26">
      <c r="A49" s="6" t="s">
        <v>7</v>
      </c>
      <c r="B49" s="5">
        <v>29.4</v>
      </c>
      <c r="C49" s="5">
        <v>70.599999999999994</v>
      </c>
      <c r="D49" s="5">
        <v>15.4</v>
      </c>
      <c r="E49" s="5">
        <v>18.899999999999999</v>
      </c>
      <c r="F49" s="5">
        <v>36.299999999999997</v>
      </c>
      <c r="G49" s="5">
        <v>28.3</v>
      </c>
      <c r="H49" s="5">
        <v>71.7</v>
      </c>
      <c r="I49" s="5">
        <v>17.7</v>
      </c>
      <c r="J49" s="5">
        <v>15.9</v>
      </c>
      <c r="K49" s="5">
        <v>38</v>
      </c>
      <c r="L49" s="5">
        <v>26.2</v>
      </c>
      <c r="M49" s="5">
        <v>73.8</v>
      </c>
      <c r="N49" s="5">
        <v>14.9</v>
      </c>
      <c r="O49" s="5">
        <v>18.8</v>
      </c>
      <c r="P49" s="5">
        <v>40.1</v>
      </c>
      <c r="Q49" s="5">
        <v>24.5</v>
      </c>
      <c r="R49" s="5">
        <v>75.5</v>
      </c>
      <c r="S49" s="5">
        <v>13.8</v>
      </c>
      <c r="T49" s="5">
        <v>18.7</v>
      </c>
      <c r="U49" s="5">
        <v>42.9</v>
      </c>
      <c r="V49" s="5">
        <v>24.7</v>
      </c>
      <c r="W49" s="5">
        <v>75.3</v>
      </c>
      <c r="X49" s="5">
        <v>13.7</v>
      </c>
      <c r="Y49" s="5">
        <v>19.399999999999999</v>
      </c>
      <c r="Z49" s="5">
        <v>42.2</v>
      </c>
    </row>
    <row r="50" spans="1:26">
      <c r="A50" s="6" t="s">
        <v>6</v>
      </c>
      <c r="B50" s="5">
        <v>11.9</v>
      </c>
      <c r="C50" s="5">
        <v>88.1</v>
      </c>
      <c r="D50" s="5">
        <v>15.2</v>
      </c>
      <c r="E50" s="5">
        <v>17.399999999999999</v>
      </c>
      <c r="F50" s="5">
        <v>55.5</v>
      </c>
      <c r="G50" s="5">
        <v>10.9</v>
      </c>
      <c r="H50" s="5">
        <v>89.1</v>
      </c>
      <c r="I50" s="5">
        <v>16.8</v>
      </c>
      <c r="J50" s="5">
        <v>16.600000000000001</v>
      </c>
      <c r="K50" s="5">
        <v>55.7</v>
      </c>
      <c r="L50" s="5">
        <v>12.2</v>
      </c>
      <c r="M50" s="5">
        <v>87.7</v>
      </c>
      <c r="N50" s="5">
        <v>12.4</v>
      </c>
      <c r="O50" s="5">
        <v>16.3</v>
      </c>
      <c r="P50" s="5">
        <v>59</v>
      </c>
      <c r="Q50" s="5">
        <v>10.199999999999999</v>
      </c>
      <c r="R50" s="5">
        <v>89.7</v>
      </c>
      <c r="S50" s="5">
        <v>10.199999999999999</v>
      </c>
      <c r="T50" s="5">
        <v>18</v>
      </c>
      <c r="U50" s="5">
        <v>61.5</v>
      </c>
      <c r="V50" s="5">
        <v>10.3</v>
      </c>
      <c r="W50" s="5">
        <v>89.7</v>
      </c>
      <c r="X50" s="5">
        <v>9.3000000000000007</v>
      </c>
      <c r="Y50" s="5">
        <v>17.600000000000001</v>
      </c>
      <c r="Z50" s="5">
        <v>62.8</v>
      </c>
    </row>
    <row r="51" spans="1:26">
      <c r="A51" s="6" t="s">
        <v>5</v>
      </c>
      <c r="B51" s="5">
        <v>41.9</v>
      </c>
      <c r="C51" s="5">
        <v>58.1</v>
      </c>
      <c r="D51" s="5">
        <v>13</v>
      </c>
      <c r="E51" s="5">
        <v>15.7</v>
      </c>
      <c r="F51" s="5">
        <v>29.4</v>
      </c>
      <c r="G51" s="5">
        <v>37.1</v>
      </c>
      <c r="H51" s="5">
        <v>62.9</v>
      </c>
      <c r="I51" s="5">
        <v>15.6</v>
      </c>
      <c r="J51" s="5">
        <v>15.7</v>
      </c>
      <c r="K51" s="5">
        <v>31.6</v>
      </c>
      <c r="L51" s="5">
        <v>36</v>
      </c>
      <c r="M51" s="5">
        <v>64</v>
      </c>
      <c r="N51" s="5">
        <v>14.2</v>
      </c>
      <c r="O51" s="5">
        <v>17.5</v>
      </c>
      <c r="P51" s="5">
        <v>32.299999999999997</v>
      </c>
      <c r="Q51" s="5">
        <v>36.299999999999997</v>
      </c>
      <c r="R51" s="5">
        <v>63.7</v>
      </c>
      <c r="S51" s="5">
        <v>13.3</v>
      </c>
      <c r="T51" s="5">
        <v>16.8</v>
      </c>
      <c r="U51" s="5">
        <v>33.6</v>
      </c>
      <c r="V51" s="5">
        <v>35.799999999999997</v>
      </c>
      <c r="W51" s="5">
        <v>64.2</v>
      </c>
      <c r="X51" s="5">
        <v>13.1</v>
      </c>
      <c r="Y51" s="5">
        <v>17.2</v>
      </c>
      <c r="Z51" s="5">
        <v>33.9</v>
      </c>
    </row>
    <row r="52" spans="1:26">
      <c r="A52" s="6" t="s">
        <v>4</v>
      </c>
      <c r="B52" s="5">
        <v>50.9</v>
      </c>
      <c r="C52" s="5">
        <v>49.1</v>
      </c>
      <c r="D52" s="5">
        <v>12.3</v>
      </c>
      <c r="E52" s="5">
        <v>15.3</v>
      </c>
      <c r="F52" s="5">
        <v>21.5</v>
      </c>
      <c r="G52" s="5">
        <v>48.4</v>
      </c>
      <c r="H52" s="5">
        <v>51.6</v>
      </c>
      <c r="I52" s="5">
        <v>16.2</v>
      </c>
      <c r="J52" s="5">
        <v>13.1</v>
      </c>
      <c r="K52" s="5">
        <v>22.3</v>
      </c>
      <c r="L52" s="5">
        <v>44.1</v>
      </c>
      <c r="M52" s="5">
        <v>55.8</v>
      </c>
      <c r="N52" s="5">
        <v>15</v>
      </c>
      <c r="O52" s="5">
        <v>14.7</v>
      </c>
      <c r="P52" s="5">
        <v>26.1</v>
      </c>
      <c r="Q52" s="5">
        <v>40.799999999999997</v>
      </c>
      <c r="R52" s="5">
        <v>59.2</v>
      </c>
      <c r="S52" s="5">
        <v>15.2</v>
      </c>
      <c r="T52" s="5">
        <v>15.6</v>
      </c>
      <c r="U52" s="5">
        <v>28.3</v>
      </c>
      <c r="V52" s="5">
        <v>39.299999999999997</v>
      </c>
      <c r="W52" s="5">
        <v>60.7</v>
      </c>
      <c r="X52" s="5">
        <v>15</v>
      </c>
      <c r="Y52" s="5">
        <v>16</v>
      </c>
      <c r="Z52" s="5">
        <v>29.7</v>
      </c>
    </row>
    <row r="53" spans="1:26">
      <c r="A53" s="6" t="s">
        <v>3</v>
      </c>
      <c r="B53" s="5">
        <v>48.6</v>
      </c>
      <c r="C53" s="5">
        <v>51.4</v>
      </c>
      <c r="D53" s="5">
        <v>14.2</v>
      </c>
      <c r="E53" s="5">
        <v>16.7</v>
      </c>
      <c r="F53" s="5">
        <v>20.5</v>
      </c>
      <c r="G53" s="5">
        <v>47.8</v>
      </c>
      <c r="H53" s="5">
        <v>52.2</v>
      </c>
      <c r="I53" s="5">
        <v>16.3</v>
      </c>
      <c r="J53" s="5">
        <v>14.1</v>
      </c>
      <c r="K53" s="5">
        <v>21.7</v>
      </c>
      <c r="L53" s="5">
        <v>45.3</v>
      </c>
      <c r="M53" s="5">
        <v>53.3</v>
      </c>
      <c r="N53" s="5">
        <v>14.2</v>
      </c>
      <c r="O53" s="5">
        <v>14</v>
      </c>
      <c r="P53" s="5">
        <v>25.1</v>
      </c>
      <c r="Q53" s="5">
        <v>40.700000000000003</v>
      </c>
      <c r="R53" s="5">
        <v>56.7</v>
      </c>
      <c r="S53" s="5">
        <v>13.4</v>
      </c>
      <c r="T53" s="5">
        <v>16.2</v>
      </c>
      <c r="U53" s="5">
        <v>26.9</v>
      </c>
      <c r="V53" s="5">
        <v>41.3</v>
      </c>
      <c r="W53" s="5">
        <v>55.4</v>
      </c>
      <c r="X53" s="5">
        <v>13.7</v>
      </c>
      <c r="Y53" s="5">
        <v>15</v>
      </c>
      <c r="Z53" s="5">
        <v>26.5</v>
      </c>
    </row>
    <row r="54" spans="1:26">
      <c r="A54" s="217" t="s">
        <v>1</v>
      </c>
      <c r="B54" s="217"/>
      <c r="C54" s="217"/>
      <c r="D54" s="217"/>
      <c r="E54" s="217"/>
      <c r="F54" s="217"/>
      <c r="G54" s="217"/>
      <c r="H54" s="217"/>
      <c r="I54" s="217"/>
      <c r="J54" s="217"/>
      <c r="K54" s="217"/>
      <c r="L54" s="217"/>
      <c r="M54" s="217"/>
      <c r="N54" s="217"/>
      <c r="O54" s="217"/>
      <c r="P54" s="217"/>
      <c r="Q54" s="217"/>
      <c r="R54" s="217"/>
      <c r="S54" s="217"/>
      <c r="T54" s="217"/>
      <c r="U54" s="217"/>
      <c r="V54" s="217"/>
      <c r="W54" s="217"/>
      <c r="X54" s="217"/>
      <c r="Y54" s="217"/>
      <c r="Z54" s="217"/>
    </row>
    <row r="55" spans="1:26">
      <c r="A55" s="6" t="s">
        <v>2</v>
      </c>
      <c r="B55" s="5">
        <v>33.700000000000003</v>
      </c>
      <c r="C55" s="5">
        <v>66.3</v>
      </c>
      <c r="D55" s="5">
        <v>15.2</v>
      </c>
      <c r="E55" s="5">
        <v>21.4</v>
      </c>
      <c r="F55" s="5">
        <v>29.8</v>
      </c>
      <c r="G55" s="5">
        <v>31.9</v>
      </c>
      <c r="H55" s="5">
        <v>68.099999999999994</v>
      </c>
      <c r="I55" s="5">
        <v>18.600000000000001</v>
      </c>
      <c r="J55" s="5">
        <v>18.3</v>
      </c>
      <c r="K55" s="5">
        <v>31.2</v>
      </c>
      <c r="L55" s="5">
        <v>30.3</v>
      </c>
      <c r="M55" s="5">
        <v>69.7</v>
      </c>
      <c r="N55" s="5">
        <v>15.5</v>
      </c>
      <c r="O55" s="5">
        <v>20.8</v>
      </c>
      <c r="P55" s="5">
        <v>33.4</v>
      </c>
      <c r="Q55" s="5">
        <v>28.7</v>
      </c>
      <c r="R55" s="5">
        <v>71.2</v>
      </c>
      <c r="S55" s="5">
        <v>15.3</v>
      </c>
      <c r="T55" s="5">
        <v>21.3</v>
      </c>
      <c r="U55" s="5">
        <v>34.6</v>
      </c>
      <c r="V55" s="5">
        <v>27.9</v>
      </c>
      <c r="W55" s="5">
        <v>72</v>
      </c>
      <c r="X55" s="5">
        <v>15.2</v>
      </c>
      <c r="Y55" s="5">
        <v>21.4</v>
      </c>
      <c r="Z55" s="5">
        <v>35.299999999999997</v>
      </c>
    </row>
    <row r="56" spans="1:26">
      <c r="A56" s="217" t="s">
        <v>1</v>
      </c>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row>
    <row r="57" spans="1:26" s="2" customFormat="1">
      <c r="A57" s="4" t="s">
        <v>0</v>
      </c>
      <c r="B57" s="3">
        <v>34482</v>
      </c>
      <c r="C57" s="3">
        <v>67922</v>
      </c>
      <c r="D57" s="3">
        <v>15552</v>
      </c>
      <c r="E57" s="3">
        <v>21868</v>
      </c>
      <c r="F57" s="3">
        <v>30502</v>
      </c>
      <c r="G57" s="3">
        <v>31882</v>
      </c>
      <c r="H57" s="3">
        <v>68040</v>
      </c>
      <c r="I57" s="3">
        <v>18593</v>
      </c>
      <c r="J57" s="3">
        <v>18252</v>
      </c>
      <c r="K57" s="3">
        <v>31195</v>
      </c>
      <c r="L57" s="3">
        <v>29984</v>
      </c>
      <c r="M57" s="3">
        <v>69074</v>
      </c>
      <c r="N57" s="3">
        <v>15404</v>
      </c>
      <c r="O57" s="3">
        <v>20597</v>
      </c>
      <c r="P57" s="3">
        <v>33061</v>
      </c>
      <c r="Q57" s="3">
        <v>28738</v>
      </c>
      <c r="R57" s="3">
        <v>71174</v>
      </c>
      <c r="S57" s="3">
        <v>15264</v>
      </c>
      <c r="T57" s="3">
        <v>21258</v>
      </c>
      <c r="U57" s="3">
        <v>34628</v>
      </c>
      <c r="V57" s="3">
        <v>28115</v>
      </c>
      <c r="W57" s="3">
        <v>72500</v>
      </c>
      <c r="X57" s="3">
        <v>15319</v>
      </c>
      <c r="Y57" s="3">
        <v>21578</v>
      </c>
      <c r="Z57" s="3">
        <v>35581</v>
      </c>
    </row>
  </sheetData>
  <mergeCells count="12">
    <mergeCell ref="A54:Z54"/>
    <mergeCell ref="A56:Z56"/>
    <mergeCell ref="B5:F5"/>
    <mergeCell ref="G5:K5"/>
    <mergeCell ref="L5:P5"/>
    <mergeCell ref="Q5:U5"/>
    <mergeCell ref="V5:Z5"/>
    <mergeCell ref="A26:Z26"/>
    <mergeCell ref="A32:Z32"/>
    <mergeCell ref="A35:Z35"/>
    <mergeCell ref="A43:Z43"/>
    <mergeCell ref="A46:Z46"/>
  </mergeCells>
  <pageMargins left="0.08" right="0.08" top="1" bottom="1" header="0.5" footer="0.5"/>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zoomScaleNormal="100" workbookViewId="0">
      <selection activeCell="G20" sqref="G20"/>
    </sheetView>
  </sheetViews>
  <sheetFormatPr defaultColWidth="9.140625" defaultRowHeight="15"/>
  <cols>
    <col min="1" max="1" width="26.85546875" style="1" customWidth="1"/>
    <col min="2" max="2" width="12.5703125" style="1" customWidth="1"/>
    <col min="3" max="3" width="23.5703125" style="1" bestFit="1" customWidth="1"/>
    <col min="4" max="4" width="23.85546875" style="1" bestFit="1" customWidth="1"/>
    <col min="5" max="6" width="12.28515625" style="1" bestFit="1" customWidth="1"/>
    <col min="7" max="7" width="23.5703125" style="1" customWidth="1"/>
    <col min="8" max="8" width="23.5703125" style="1" bestFit="1" customWidth="1"/>
    <col min="9" max="9" width="23.85546875" style="1" bestFit="1" customWidth="1"/>
    <col min="10" max="11" width="12.28515625" style="1" bestFit="1" customWidth="1"/>
    <col min="12" max="12" width="23.5703125" style="1" customWidth="1"/>
    <col min="13" max="13" width="23.5703125" style="1" bestFit="1" customWidth="1"/>
    <col min="14" max="14" width="23.85546875" style="1" bestFit="1" customWidth="1"/>
    <col min="15" max="16" width="12.28515625" style="1" bestFit="1" customWidth="1"/>
    <col min="17" max="17" width="23.5703125" style="1" customWidth="1"/>
    <col min="18" max="18" width="23.5703125" style="1" bestFit="1" customWidth="1"/>
    <col min="19" max="19" width="23.85546875" style="1" bestFit="1" customWidth="1"/>
    <col min="20" max="21" width="12.28515625" style="1" bestFit="1" customWidth="1"/>
    <col min="22" max="22" width="23.5703125" style="1" customWidth="1"/>
    <col min="23" max="23" width="23.5703125" style="1" bestFit="1" customWidth="1"/>
    <col min="24" max="24" width="23.85546875" style="1" bestFit="1" customWidth="1"/>
    <col min="25" max="26" width="12.28515625" style="1" bestFit="1" customWidth="1"/>
    <col min="27" max="16384" width="9.140625" style="1"/>
  </cols>
  <sheetData>
    <row r="1" spans="1:26" s="10" customFormat="1" ht="14.1" customHeight="1">
      <c r="A1" s="10" t="s">
        <v>111</v>
      </c>
    </row>
    <row r="2" spans="1:26" s="10" customFormat="1" ht="14.1" customHeight="1">
      <c r="A2" s="10" t="s">
        <v>110</v>
      </c>
    </row>
    <row r="3" spans="1:26" s="9" customFormat="1" ht="14.1" customHeight="1">
      <c r="A3" s="9" t="s">
        <v>726</v>
      </c>
    </row>
    <row r="4" spans="1:26" ht="14.1" customHeight="1"/>
    <row r="5" spans="1:26" ht="15.75">
      <c r="A5" s="17" t="s">
        <v>55</v>
      </c>
      <c r="B5" s="221">
        <v>2010</v>
      </c>
      <c r="C5" s="221"/>
      <c r="D5" s="221"/>
      <c r="E5" s="221"/>
      <c r="F5" s="221"/>
      <c r="G5" s="221">
        <v>2011</v>
      </c>
      <c r="H5" s="221"/>
      <c r="I5" s="221"/>
      <c r="J5" s="221"/>
      <c r="K5" s="221"/>
      <c r="L5" s="221">
        <v>2012</v>
      </c>
      <c r="M5" s="221"/>
      <c r="N5" s="221"/>
      <c r="O5" s="221"/>
      <c r="P5" s="221"/>
      <c r="Q5" s="221">
        <v>2013</v>
      </c>
      <c r="R5" s="221"/>
      <c r="S5" s="221"/>
      <c r="T5" s="221"/>
      <c r="U5" s="221"/>
      <c r="V5" s="221">
        <v>2014</v>
      </c>
      <c r="W5" s="221"/>
      <c r="X5" s="221"/>
      <c r="Y5" s="221"/>
      <c r="Z5" s="221"/>
    </row>
    <row r="6" spans="1:26">
      <c r="A6" s="17" t="s">
        <v>55</v>
      </c>
      <c r="B6" s="16" t="s">
        <v>109</v>
      </c>
      <c r="C6" s="16" t="s">
        <v>108</v>
      </c>
      <c r="D6" s="16" t="s">
        <v>107</v>
      </c>
      <c r="E6" s="16" t="s">
        <v>106</v>
      </c>
      <c r="F6" s="16" t="s">
        <v>105</v>
      </c>
      <c r="G6" s="16" t="s">
        <v>109</v>
      </c>
      <c r="H6" s="16" t="s">
        <v>108</v>
      </c>
      <c r="I6" s="16" t="s">
        <v>107</v>
      </c>
      <c r="J6" s="16" t="s">
        <v>106</v>
      </c>
      <c r="K6" s="16" t="s">
        <v>105</v>
      </c>
      <c r="L6" s="16" t="s">
        <v>109</v>
      </c>
      <c r="M6" s="16" t="s">
        <v>108</v>
      </c>
      <c r="N6" s="16" t="s">
        <v>107</v>
      </c>
      <c r="O6" s="16" t="s">
        <v>106</v>
      </c>
      <c r="P6" s="16" t="s">
        <v>105</v>
      </c>
      <c r="Q6" s="16" t="s">
        <v>109</v>
      </c>
      <c r="R6" s="16" t="s">
        <v>108</v>
      </c>
      <c r="S6" s="16" t="s">
        <v>107</v>
      </c>
      <c r="T6" s="16" t="s">
        <v>106</v>
      </c>
      <c r="U6" s="16" t="s">
        <v>105</v>
      </c>
      <c r="V6" s="16" t="s">
        <v>109</v>
      </c>
      <c r="W6" s="16" t="s">
        <v>108</v>
      </c>
      <c r="X6" s="16" t="s">
        <v>107</v>
      </c>
      <c r="Y6" s="16" t="s">
        <v>106</v>
      </c>
      <c r="Z6" s="16" t="s">
        <v>105</v>
      </c>
    </row>
    <row r="7" spans="1:26">
      <c r="A7" s="15" t="s">
        <v>46</v>
      </c>
      <c r="B7" s="14">
        <v>82</v>
      </c>
      <c r="C7" s="14" t="s">
        <v>97</v>
      </c>
      <c r="D7" s="14" t="s">
        <v>10</v>
      </c>
      <c r="E7" s="14" t="s">
        <v>97</v>
      </c>
      <c r="F7" s="14" t="s">
        <v>10</v>
      </c>
      <c r="G7" s="14">
        <v>80</v>
      </c>
      <c r="H7" s="14" t="s">
        <v>97</v>
      </c>
      <c r="I7" s="14" t="s">
        <v>10</v>
      </c>
      <c r="J7" s="14" t="s">
        <v>97</v>
      </c>
      <c r="K7" s="14" t="s">
        <v>97</v>
      </c>
      <c r="L7" s="14">
        <v>83.9</v>
      </c>
      <c r="M7" s="14" t="s">
        <v>97</v>
      </c>
      <c r="N7" s="14" t="s">
        <v>10</v>
      </c>
      <c r="O7" s="14" t="s">
        <v>97</v>
      </c>
      <c r="P7" s="14" t="s">
        <v>97</v>
      </c>
      <c r="Q7" s="14">
        <v>77</v>
      </c>
      <c r="R7" s="14" t="s">
        <v>97</v>
      </c>
      <c r="S7" s="14" t="s">
        <v>10</v>
      </c>
      <c r="T7" s="14" t="s">
        <v>97</v>
      </c>
      <c r="U7" s="14" t="s">
        <v>97</v>
      </c>
      <c r="V7" s="14">
        <v>76.099999999999994</v>
      </c>
      <c r="W7" s="14" t="s">
        <v>97</v>
      </c>
      <c r="X7" s="14" t="s">
        <v>10</v>
      </c>
      <c r="Y7" s="14" t="s">
        <v>97</v>
      </c>
      <c r="Z7" s="14" t="s">
        <v>10</v>
      </c>
    </row>
    <row r="8" spans="1:26">
      <c r="A8" s="15" t="s">
        <v>45</v>
      </c>
      <c r="B8" s="14">
        <v>85</v>
      </c>
      <c r="C8" s="14" t="s">
        <v>97</v>
      </c>
      <c r="D8" s="14" t="s">
        <v>10</v>
      </c>
      <c r="E8" s="14" t="s">
        <v>97</v>
      </c>
      <c r="F8" s="14" t="s">
        <v>97</v>
      </c>
      <c r="G8" s="14">
        <v>89.7</v>
      </c>
      <c r="H8" s="14" t="s">
        <v>97</v>
      </c>
      <c r="I8" s="14" t="s">
        <v>97</v>
      </c>
      <c r="J8" s="14" t="s">
        <v>97</v>
      </c>
      <c r="K8" s="14" t="s">
        <v>10</v>
      </c>
      <c r="L8" s="14">
        <v>83.3</v>
      </c>
      <c r="M8" s="14" t="s">
        <v>97</v>
      </c>
      <c r="N8" s="14" t="s">
        <v>97</v>
      </c>
      <c r="O8" s="14" t="s">
        <v>97</v>
      </c>
      <c r="P8" s="14" t="s">
        <v>97</v>
      </c>
      <c r="Q8" s="14">
        <v>93.5</v>
      </c>
      <c r="R8" s="14" t="s">
        <v>97</v>
      </c>
      <c r="S8" s="14" t="s">
        <v>10</v>
      </c>
      <c r="T8" s="14" t="s">
        <v>97</v>
      </c>
      <c r="U8" s="14" t="s">
        <v>10</v>
      </c>
      <c r="V8" s="14">
        <v>91.9</v>
      </c>
      <c r="W8" s="14" t="s">
        <v>97</v>
      </c>
      <c r="X8" s="14" t="s">
        <v>10</v>
      </c>
      <c r="Y8" s="14" t="s">
        <v>97</v>
      </c>
      <c r="Z8" s="14" t="s">
        <v>97</v>
      </c>
    </row>
    <row r="9" spans="1:26">
      <c r="A9" s="15" t="s">
        <v>44</v>
      </c>
      <c r="B9" s="14">
        <v>89.2</v>
      </c>
      <c r="C9" s="14" t="s">
        <v>97</v>
      </c>
      <c r="D9" s="14" t="s">
        <v>97</v>
      </c>
      <c r="E9" s="14" t="s">
        <v>97</v>
      </c>
      <c r="F9" s="14" t="s">
        <v>97</v>
      </c>
      <c r="G9" s="14">
        <v>83.7</v>
      </c>
      <c r="H9" s="14" t="s">
        <v>97</v>
      </c>
      <c r="I9" s="14" t="s">
        <v>97</v>
      </c>
      <c r="J9" s="14" t="s">
        <v>97</v>
      </c>
      <c r="K9" s="14" t="s">
        <v>97</v>
      </c>
      <c r="L9" s="14">
        <v>85.1</v>
      </c>
      <c r="M9" s="14" t="s">
        <v>97</v>
      </c>
      <c r="N9" s="14" t="s">
        <v>10</v>
      </c>
      <c r="O9" s="14" t="s">
        <v>97</v>
      </c>
      <c r="P9" s="14" t="s">
        <v>10</v>
      </c>
      <c r="Q9" s="14">
        <v>82.6</v>
      </c>
      <c r="R9" s="14" t="s">
        <v>97</v>
      </c>
      <c r="S9" s="14" t="s">
        <v>10</v>
      </c>
      <c r="T9" s="14" t="s">
        <v>97</v>
      </c>
      <c r="U9" s="14" t="s">
        <v>97</v>
      </c>
      <c r="V9" s="14">
        <v>87.1</v>
      </c>
      <c r="W9" s="14" t="s">
        <v>97</v>
      </c>
      <c r="X9" s="14" t="s">
        <v>97</v>
      </c>
      <c r="Y9" s="14" t="s">
        <v>97</v>
      </c>
      <c r="Z9" s="14" t="s">
        <v>97</v>
      </c>
    </row>
    <row r="10" spans="1:26">
      <c r="A10" s="15" t="s">
        <v>43</v>
      </c>
      <c r="B10" s="14">
        <v>80.7</v>
      </c>
      <c r="C10" s="14">
        <v>9.8000000000000007</v>
      </c>
      <c r="D10" s="14" t="s">
        <v>97</v>
      </c>
      <c r="E10" s="14">
        <v>7.9</v>
      </c>
      <c r="F10" s="14" t="s">
        <v>97</v>
      </c>
      <c r="G10" s="14">
        <v>72.7</v>
      </c>
      <c r="H10" s="14">
        <v>12.2</v>
      </c>
      <c r="I10" s="14" t="s">
        <v>10</v>
      </c>
      <c r="J10" s="14">
        <v>13</v>
      </c>
      <c r="K10" s="14" t="s">
        <v>97</v>
      </c>
      <c r="L10" s="14">
        <v>80.7</v>
      </c>
      <c r="M10" s="14">
        <v>8.1</v>
      </c>
      <c r="N10" s="14" t="s">
        <v>97</v>
      </c>
      <c r="O10" s="14">
        <v>9.9</v>
      </c>
      <c r="P10" s="14" t="s">
        <v>97</v>
      </c>
      <c r="Q10" s="14">
        <v>78.3</v>
      </c>
      <c r="R10" s="14">
        <v>8.3000000000000007</v>
      </c>
      <c r="S10" s="14" t="s">
        <v>97</v>
      </c>
      <c r="T10" s="14">
        <v>10.1</v>
      </c>
      <c r="U10" s="14" t="s">
        <v>97</v>
      </c>
      <c r="V10" s="14">
        <v>75</v>
      </c>
      <c r="W10" s="14">
        <v>10</v>
      </c>
      <c r="X10" s="14" t="s">
        <v>97</v>
      </c>
      <c r="Y10" s="14">
        <v>13.5</v>
      </c>
      <c r="Z10" s="14" t="s">
        <v>97</v>
      </c>
    </row>
    <row r="11" spans="1:26">
      <c r="A11" s="15" t="s">
        <v>42</v>
      </c>
      <c r="B11" s="14">
        <v>74.5</v>
      </c>
      <c r="C11" s="14">
        <v>14.6</v>
      </c>
      <c r="D11" s="14" t="s">
        <v>97</v>
      </c>
      <c r="E11" s="14">
        <v>9.1999999999999993</v>
      </c>
      <c r="F11" s="14" t="s">
        <v>97</v>
      </c>
      <c r="G11" s="14">
        <v>74.599999999999994</v>
      </c>
      <c r="H11" s="14">
        <v>14.3</v>
      </c>
      <c r="I11" s="14" t="s">
        <v>97</v>
      </c>
      <c r="J11" s="14">
        <v>10.4</v>
      </c>
      <c r="K11" s="14" t="s">
        <v>97</v>
      </c>
      <c r="L11" s="14">
        <v>72.2</v>
      </c>
      <c r="M11" s="14">
        <v>13.9</v>
      </c>
      <c r="N11" s="14" t="s">
        <v>97</v>
      </c>
      <c r="O11" s="14">
        <v>10.9</v>
      </c>
      <c r="P11" s="14" t="s">
        <v>97</v>
      </c>
      <c r="Q11" s="14">
        <v>70.099999999999994</v>
      </c>
      <c r="R11" s="14">
        <v>14.4</v>
      </c>
      <c r="S11" s="14" t="s">
        <v>97</v>
      </c>
      <c r="T11" s="14">
        <v>13.4</v>
      </c>
      <c r="U11" s="14" t="s">
        <v>97</v>
      </c>
      <c r="V11" s="14">
        <v>72.599999999999994</v>
      </c>
      <c r="W11" s="14">
        <v>14.8</v>
      </c>
      <c r="X11" s="14" t="s">
        <v>97</v>
      </c>
      <c r="Y11" s="14">
        <v>10.7</v>
      </c>
      <c r="Z11" s="14" t="s">
        <v>97</v>
      </c>
    </row>
    <row r="12" spans="1:26">
      <c r="A12" s="15" t="s">
        <v>41</v>
      </c>
      <c r="B12" s="14">
        <v>71.599999999999994</v>
      </c>
      <c r="C12" s="14">
        <v>14.6</v>
      </c>
      <c r="D12" s="14" t="s">
        <v>97</v>
      </c>
      <c r="E12" s="14">
        <v>10.199999999999999</v>
      </c>
      <c r="F12" s="14">
        <v>2.5</v>
      </c>
      <c r="G12" s="14">
        <v>70.5</v>
      </c>
      <c r="H12" s="14">
        <v>16.600000000000001</v>
      </c>
      <c r="I12" s="14" t="s">
        <v>97</v>
      </c>
      <c r="J12" s="14">
        <v>10</v>
      </c>
      <c r="K12" s="14" t="s">
        <v>97</v>
      </c>
      <c r="L12" s="14">
        <v>70.2</v>
      </c>
      <c r="M12" s="14">
        <v>15.6</v>
      </c>
      <c r="N12" s="14" t="s">
        <v>97</v>
      </c>
      <c r="O12" s="14">
        <v>12.6</v>
      </c>
      <c r="P12" s="14" t="s">
        <v>97</v>
      </c>
      <c r="Q12" s="14">
        <v>69.3</v>
      </c>
      <c r="R12" s="14">
        <v>15.7</v>
      </c>
      <c r="S12" s="14" t="s">
        <v>97</v>
      </c>
      <c r="T12" s="14">
        <v>11.8</v>
      </c>
      <c r="U12" s="14" t="s">
        <v>97</v>
      </c>
      <c r="V12" s="14">
        <v>68</v>
      </c>
      <c r="W12" s="14">
        <v>14.1</v>
      </c>
      <c r="X12" s="14" t="s">
        <v>97</v>
      </c>
      <c r="Y12" s="14">
        <v>14.5</v>
      </c>
      <c r="Z12" s="14">
        <v>2.1</v>
      </c>
    </row>
    <row r="13" spans="1:26">
      <c r="A13" s="15" t="s">
        <v>40</v>
      </c>
      <c r="B13" s="14">
        <v>69.599999999999994</v>
      </c>
      <c r="C13" s="14">
        <v>16.100000000000001</v>
      </c>
      <c r="D13" s="14">
        <v>1</v>
      </c>
      <c r="E13" s="14">
        <v>11.4</v>
      </c>
      <c r="F13" s="14">
        <v>1.9</v>
      </c>
      <c r="G13" s="14">
        <v>71</v>
      </c>
      <c r="H13" s="14">
        <v>15.7</v>
      </c>
      <c r="I13" s="14">
        <v>1.1000000000000001</v>
      </c>
      <c r="J13" s="14">
        <v>10.6</v>
      </c>
      <c r="K13" s="14">
        <v>1.7</v>
      </c>
      <c r="L13" s="14">
        <v>70.5</v>
      </c>
      <c r="M13" s="14">
        <v>15.7</v>
      </c>
      <c r="N13" s="14">
        <v>1.5</v>
      </c>
      <c r="O13" s="14">
        <v>10.6</v>
      </c>
      <c r="P13" s="14">
        <v>1.7</v>
      </c>
      <c r="Q13" s="14">
        <v>68.2</v>
      </c>
      <c r="R13" s="14">
        <v>16.7</v>
      </c>
      <c r="S13" s="14">
        <v>1.7</v>
      </c>
      <c r="T13" s="14">
        <v>11.5</v>
      </c>
      <c r="U13" s="14">
        <v>1.9</v>
      </c>
      <c r="V13" s="14">
        <v>68.2</v>
      </c>
      <c r="W13" s="14">
        <v>15.7</v>
      </c>
      <c r="X13" s="14">
        <v>1.9</v>
      </c>
      <c r="Y13" s="14">
        <v>12.3</v>
      </c>
      <c r="Z13" s="14">
        <v>1.8</v>
      </c>
    </row>
    <row r="14" spans="1:26">
      <c r="A14" s="15" t="s">
        <v>39</v>
      </c>
      <c r="B14" s="14">
        <v>67.8</v>
      </c>
      <c r="C14" s="14">
        <v>17.399999999999999</v>
      </c>
      <c r="D14" s="14">
        <v>1.2</v>
      </c>
      <c r="E14" s="14">
        <v>11.6</v>
      </c>
      <c r="F14" s="14">
        <v>2</v>
      </c>
      <c r="G14" s="14">
        <v>67.099999999999994</v>
      </c>
      <c r="H14" s="14">
        <v>17.5</v>
      </c>
      <c r="I14" s="14">
        <v>1.4</v>
      </c>
      <c r="J14" s="14">
        <v>11.8</v>
      </c>
      <c r="K14" s="14">
        <v>2.2000000000000002</v>
      </c>
      <c r="L14" s="14">
        <v>66.900000000000006</v>
      </c>
      <c r="M14" s="14">
        <v>16.7</v>
      </c>
      <c r="N14" s="14">
        <v>1.5</v>
      </c>
      <c r="O14" s="14">
        <v>12.9</v>
      </c>
      <c r="P14" s="14">
        <v>2</v>
      </c>
      <c r="Q14" s="14">
        <v>65.5</v>
      </c>
      <c r="R14" s="14">
        <v>18.2</v>
      </c>
      <c r="S14" s="14">
        <v>1.8</v>
      </c>
      <c r="T14" s="14">
        <v>12.8</v>
      </c>
      <c r="U14" s="14">
        <v>1.7</v>
      </c>
      <c r="V14" s="14">
        <v>66.099999999999994</v>
      </c>
      <c r="W14" s="14">
        <v>17.100000000000001</v>
      </c>
      <c r="X14" s="14">
        <v>1</v>
      </c>
      <c r="Y14" s="14">
        <v>13.2</v>
      </c>
      <c r="Z14" s="14">
        <v>2.6</v>
      </c>
    </row>
    <row r="15" spans="1:26">
      <c r="A15" s="15" t="s">
        <v>38</v>
      </c>
      <c r="B15" s="14">
        <v>64.599999999999994</v>
      </c>
      <c r="C15" s="14">
        <v>18.399999999999999</v>
      </c>
      <c r="D15" s="14">
        <v>1.8</v>
      </c>
      <c r="E15" s="14">
        <v>13.5</v>
      </c>
      <c r="F15" s="14">
        <v>1.6</v>
      </c>
      <c r="G15" s="14">
        <v>63.4</v>
      </c>
      <c r="H15" s="14">
        <v>18.7</v>
      </c>
      <c r="I15" s="14">
        <v>1.6</v>
      </c>
      <c r="J15" s="14">
        <v>14.1</v>
      </c>
      <c r="K15" s="14">
        <v>2.1</v>
      </c>
      <c r="L15" s="14">
        <v>64.099999999999994</v>
      </c>
      <c r="M15" s="14">
        <v>18</v>
      </c>
      <c r="N15" s="14">
        <v>1.7</v>
      </c>
      <c r="O15" s="14">
        <v>14</v>
      </c>
      <c r="P15" s="14">
        <v>2.2000000000000002</v>
      </c>
      <c r="Q15" s="14">
        <v>64</v>
      </c>
      <c r="R15" s="14">
        <v>18.3</v>
      </c>
      <c r="S15" s="14">
        <v>2</v>
      </c>
      <c r="T15" s="14">
        <v>13.5</v>
      </c>
      <c r="U15" s="14">
        <v>2.1</v>
      </c>
      <c r="V15" s="14">
        <v>64.400000000000006</v>
      </c>
      <c r="W15" s="14">
        <v>17.600000000000001</v>
      </c>
      <c r="X15" s="14">
        <v>1.9</v>
      </c>
      <c r="Y15" s="14">
        <v>14.2</v>
      </c>
      <c r="Z15" s="14">
        <v>2</v>
      </c>
    </row>
    <row r="16" spans="1:26">
      <c r="A16" s="15" t="s">
        <v>37</v>
      </c>
      <c r="B16" s="14">
        <v>65.5</v>
      </c>
      <c r="C16" s="14">
        <v>16.399999999999999</v>
      </c>
      <c r="D16" s="14">
        <v>1.4</v>
      </c>
      <c r="E16" s="14">
        <v>14.4</v>
      </c>
      <c r="F16" s="14">
        <v>2.2999999999999998</v>
      </c>
      <c r="G16" s="14">
        <v>63.8</v>
      </c>
      <c r="H16" s="14">
        <v>17.399999999999999</v>
      </c>
      <c r="I16" s="14">
        <v>1.7</v>
      </c>
      <c r="J16" s="14">
        <v>14.8</v>
      </c>
      <c r="K16" s="14">
        <v>2.4</v>
      </c>
      <c r="L16" s="14">
        <v>61.7</v>
      </c>
      <c r="M16" s="14">
        <v>19.100000000000001</v>
      </c>
      <c r="N16" s="14">
        <v>1.5</v>
      </c>
      <c r="O16" s="14">
        <v>15.3</v>
      </c>
      <c r="P16" s="14">
        <v>2.4</v>
      </c>
      <c r="Q16" s="14">
        <v>62</v>
      </c>
      <c r="R16" s="14">
        <v>18.7</v>
      </c>
      <c r="S16" s="14">
        <v>1.6</v>
      </c>
      <c r="T16" s="14">
        <v>15.7</v>
      </c>
      <c r="U16" s="14">
        <v>2</v>
      </c>
      <c r="V16" s="14">
        <v>63.4</v>
      </c>
      <c r="W16" s="14">
        <v>17.7</v>
      </c>
      <c r="X16" s="14">
        <v>1.2</v>
      </c>
      <c r="Y16" s="14">
        <v>16</v>
      </c>
      <c r="Z16" s="14">
        <v>1.6</v>
      </c>
    </row>
    <row r="17" spans="1:26">
      <c r="A17" s="15" t="s">
        <v>36</v>
      </c>
      <c r="B17" s="14">
        <v>63.6</v>
      </c>
      <c r="C17" s="14">
        <v>17.3</v>
      </c>
      <c r="D17" s="14">
        <v>1.8</v>
      </c>
      <c r="E17" s="14">
        <v>14.6</v>
      </c>
      <c r="F17" s="14">
        <v>2.7</v>
      </c>
      <c r="G17" s="14">
        <v>61</v>
      </c>
      <c r="H17" s="14">
        <v>19.3</v>
      </c>
      <c r="I17" s="14">
        <v>1.5</v>
      </c>
      <c r="J17" s="14">
        <v>15.8</v>
      </c>
      <c r="K17" s="14">
        <v>2.2999999999999998</v>
      </c>
      <c r="L17" s="14">
        <v>61</v>
      </c>
      <c r="M17" s="14">
        <v>19.399999999999999</v>
      </c>
      <c r="N17" s="14">
        <v>1.6</v>
      </c>
      <c r="O17" s="14">
        <v>15.6</v>
      </c>
      <c r="P17" s="14">
        <v>2.4</v>
      </c>
      <c r="Q17" s="14">
        <v>60.4</v>
      </c>
      <c r="R17" s="14">
        <v>20.100000000000001</v>
      </c>
      <c r="S17" s="14">
        <v>1.6</v>
      </c>
      <c r="T17" s="14">
        <v>15.9</v>
      </c>
      <c r="U17" s="14">
        <v>1.9</v>
      </c>
      <c r="V17" s="14">
        <v>62.2</v>
      </c>
      <c r="W17" s="14">
        <v>17.3</v>
      </c>
      <c r="X17" s="14">
        <v>1.9</v>
      </c>
      <c r="Y17" s="14">
        <v>16.3</v>
      </c>
      <c r="Z17" s="14">
        <v>2.2999999999999998</v>
      </c>
    </row>
    <row r="18" spans="1:26">
      <c r="A18" s="15" t="s">
        <v>35</v>
      </c>
      <c r="B18" s="14">
        <v>63.9</v>
      </c>
      <c r="C18" s="14">
        <v>17.100000000000001</v>
      </c>
      <c r="D18" s="14">
        <v>1.9</v>
      </c>
      <c r="E18" s="14">
        <v>14.8</v>
      </c>
      <c r="F18" s="14">
        <v>2.2999999999999998</v>
      </c>
      <c r="G18" s="14">
        <v>62.7</v>
      </c>
      <c r="H18" s="14">
        <v>17.899999999999999</v>
      </c>
      <c r="I18" s="14">
        <v>1.4</v>
      </c>
      <c r="J18" s="14">
        <v>15.6</v>
      </c>
      <c r="K18" s="14">
        <v>2.4</v>
      </c>
      <c r="L18" s="14">
        <v>60.1</v>
      </c>
      <c r="M18" s="14">
        <v>19.3</v>
      </c>
      <c r="N18" s="14">
        <v>1.8</v>
      </c>
      <c r="O18" s="14">
        <v>16.3</v>
      </c>
      <c r="P18" s="14">
        <v>2.5</v>
      </c>
      <c r="Q18" s="14">
        <v>60.1</v>
      </c>
      <c r="R18" s="14">
        <v>19.100000000000001</v>
      </c>
      <c r="S18" s="14">
        <v>1.7</v>
      </c>
      <c r="T18" s="14">
        <v>16.399999999999999</v>
      </c>
      <c r="U18" s="14">
        <v>2.7</v>
      </c>
      <c r="V18" s="14">
        <v>60.7</v>
      </c>
      <c r="W18" s="14">
        <v>18.8</v>
      </c>
      <c r="X18" s="14">
        <v>1.2</v>
      </c>
      <c r="Y18" s="14">
        <v>16.399999999999999</v>
      </c>
      <c r="Z18" s="14">
        <v>2.8</v>
      </c>
    </row>
    <row r="19" spans="1:26">
      <c r="A19" s="15" t="s">
        <v>34</v>
      </c>
      <c r="B19" s="14">
        <v>63.7</v>
      </c>
      <c r="C19" s="14">
        <v>16.899999999999999</v>
      </c>
      <c r="D19" s="14">
        <v>1.4</v>
      </c>
      <c r="E19" s="14">
        <v>15.1</v>
      </c>
      <c r="F19" s="14">
        <v>2.9</v>
      </c>
      <c r="G19" s="14">
        <v>61.6</v>
      </c>
      <c r="H19" s="14">
        <v>17.8</v>
      </c>
      <c r="I19" s="14">
        <v>1.5</v>
      </c>
      <c r="J19" s="14">
        <v>16.100000000000001</v>
      </c>
      <c r="K19" s="14">
        <v>3</v>
      </c>
      <c r="L19" s="14">
        <v>59.7</v>
      </c>
      <c r="M19" s="14">
        <v>18.8</v>
      </c>
      <c r="N19" s="14">
        <v>2</v>
      </c>
      <c r="O19" s="14">
        <v>17</v>
      </c>
      <c r="P19" s="14">
        <v>2.4</v>
      </c>
      <c r="Q19" s="14">
        <v>59.6</v>
      </c>
      <c r="R19" s="14">
        <v>18.8</v>
      </c>
      <c r="S19" s="14">
        <v>1.7</v>
      </c>
      <c r="T19" s="14">
        <v>17.2</v>
      </c>
      <c r="U19" s="14">
        <v>2.7</v>
      </c>
      <c r="V19" s="14">
        <v>61.3</v>
      </c>
      <c r="W19" s="14">
        <v>18.7</v>
      </c>
      <c r="X19" s="14">
        <v>1.7</v>
      </c>
      <c r="Y19" s="14">
        <v>15.8</v>
      </c>
      <c r="Z19" s="14">
        <v>2.5</v>
      </c>
    </row>
    <row r="20" spans="1:26">
      <c r="A20" s="15" t="s">
        <v>33</v>
      </c>
      <c r="B20" s="14">
        <v>62.1</v>
      </c>
      <c r="C20" s="14">
        <v>17.2</v>
      </c>
      <c r="D20" s="14">
        <v>1.7</v>
      </c>
      <c r="E20" s="14">
        <v>15.8</v>
      </c>
      <c r="F20" s="14">
        <v>3.2</v>
      </c>
      <c r="G20" s="14">
        <v>61.5</v>
      </c>
      <c r="H20" s="14">
        <v>17.3</v>
      </c>
      <c r="I20" s="14">
        <v>1.6</v>
      </c>
      <c r="J20" s="14">
        <v>16.600000000000001</v>
      </c>
      <c r="K20" s="14">
        <v>2.9</v>
      </c>
      <c r="L20" s="14">
        <v>58.4</v>
      </c>
      <c r="M20" s="14">
        <v>19.100000000000001</v>
      </c>
      <c r="N20" s="14">
        <v>1.8</v>
      </c>
      <c r="O20" s="14">
        <v>17.7</v>
      </c>
      <c r="P20" s="14">
        <v>3</v>
      </c>
      <c r="Q20" s="14">
        <v>58.9</v>
      </c>
      <c r="R20" s="14">
        <v>18.7</v>
      </c>
      <c r="S20" s="14">
        <v>1.8</v>
      </c>
      <c r="T20" s="14">
        <v>17.8</v>
      </c>
      <c r="U20" s="14">
        <v>2.7</v>
      </c>
      <c r="V20" s="14">
        <v>60.1</v>
      </c>
      <c r="W20" s="14">
        <v>18.100000000000001</v>
      </c>
      <c r="X20" s="14">
        <v>1.6</v>
      </c>
      <c r="Y20" s="14">
        <v>17.2</v>
      </c>
      <c r="Z20" s="14">
        <v>3.1</v>
      </c>
    </row>
    <row r="21" spans="1:26">
      <c r="A21" s="15" t="s">
        <v>32</v>
      </c>
      <c r="B21" s="14">
        <v>61.1</v>
      </c>
      <c r="C21" s="14">
        <v>17.8</v>
      </c>
      <c r="D21" s="14">
        <v>1.8</v>
      </c>
      <c r="E21" s="14">
        <v>16.100000000000001</v>
      </c>
      <c r="F21" s="14">
        <v>3.2</v>
      </c>
      <c r="G21" s="14">
        <v>60</v>
      </c>
      <c r="H21" s="14">
        <v>18.3</v>
      </c>
      <c r="I21" s="14">
        <v>1.8</v>
      </c>
      <c r="J21" s="14">
        <v>17</v>
      </c>
      <c r="K21" s="14">
        <v>2.9</v>
      </c>
      <c r="L21" s="14">
        <v>58.2</v>
      </c>
      <c r="M21" s="14">
        <v>18.8</v>
      </c>
      <c r="N21" s="14">
        <v>2.1</v>
      </c>
      <c r="O21" s="14">
        <v>17.7</v>
      </c>
      <c r="P21" s="14">
        <v>3.2</v>
      </c>
      <c r="Q21" s="14">
        <v>58.1</v>
      </c>
      <c r="R21" s="14">
        <v>18.600000000000001</v>
      </c>
      <c r="S21" s="14">
        <v>2.1</v>
      </c>
      <c r="T21" s="14">
        <v>18.3</v>
      </c>
      <c r="U21" s="14">
        <v>2.9</v>
      </c>
      <c r="V21" s="14">
        <v>59.4</v>
      </c>
      <c r="W21" s="14">
        <v>17.399999999999999</v>
      </c>
      <c r="X21" s="14">
        <v>1.8</v>
      </c>
      <c r="Y21" s="14">
        <v>18.3</v>
      </c>
      <c r="Z21" s="14">
        <v>3.1</v>
      </c>
    </row>
    <row r="22" spans="1:26">
      <c r="A22" s="15" t="s">
        <v>31</v>
      </c>
      <c r="B22" s="14">
        <v>61.3</v>
      </c>
      <c r="C22" s="14">
        <v>16.8</v>
      </c>
      <c r="D22" s="14">
        <v>2.2999999999999998</v>
      </c>
      <c r="E22" s="14">
        <v>16.5</v>
      </c>
      <c r="F22" s="14">
        <v>3.2</v>
      </c>
      <c r="G22" s="14">
        <v>60.9</v>
      </c>
      <c r="H22" s="14">
        <v>17.100000000000001</v>
      </c>
      <c r="I22" s="14">
        <v>1.7</v>
      </c>
      <c r="J22" s="14">
        <v>17.2</v>
      </c>
      <c r="K22" s="14">
        <v>3.2</v>
      </c>
      <c r="L22" s="14">
        <v>57.9</v>
      </c>
      <c r="M22" s="14">
        <v>18.2</v>
      </c>
      <c r="N22" s="14">
        <v>1.9</v>
      </c>
      <c r="O22" s="14">
        <v>18.600000000000001</v>
      </c>
      <c r="P22" s="14">
        <v>3.3</v>
      </c>
      <c r="Q22" s="14">
        <v>57.8</v>
      </c>
      <c r="R22" s="14">
        <v>18.2</v>
      </c>
      <c r="S22" s="14">
        <v>2.1</v>
      </c>
      <c r="T22" s="14">
        <v>18.600000000000001</v>
      </c>
      <c r="U22" s="14">
        <v>3.3</v>
      </c>
      <c r="V22" s="14">
        <v>60</v>
      </c>
      <c r="W22" s="14">
        <v>16.5</v>
      </c>
      <c r="X22" s="14">
        <v>1.9</v>
      </c>
      <c r="Y22" s="14">
        <v>18.5</v>
      </c>
      <c r="Z22" s="14">
        <v>3.1</v>
      </c>
    </row>
    <row r="23" spans="1:26">
      <c r="A23" s="15" t="s">
        <v>30</v>
      </c>
      <c r="B23" s="14">
        <v>62.1</v>
      </c>
      <c r="C23" s="14">
        <v>16</v>
      </c>
      <c r="D23" s="14">
        <v>1.8</v>
      </c>
      <c r="E23" s="14">
        <v>16.600000000000001</v>
      </c>
      <c r="F23" s="14">
        <v>3.5</v>
      </c>
      <c r="G23" s="14">
        <v>61.9</v>
      </c>
      <c r="H23" s="14">
        <v>16.3</v>
      </c>
      <c r="I23" s="14">
        <v>1.8</v>
      </c>
      <c r="J23" s="14">
        <v>16.600000000000001</v>
      </c>
      <c r="K23" s="14">
        <v>3.3</v>
      </c>
      <c r="L23" s="14">
        <v>60</v>
      </c>
      <c r="M23" s="14">
        <v>17.399999999999999</v>
      </c>
      <c r="N23" s="14">
        <v>2.2000000000000002</v>
      </c>
      <c r="O23" s="14">
        <v>17.2</v>
      </c>
      <c r="P23" s="14">
        <v>3.2</v>
      </c>
      <c r="Q23" s="14">
        <v>57.8</v>
      </c>
      <c r="R23" s="14">
        <v>17.7</v>
      </c>
      <c r="S23" s="14">
        <v>2.2000000000000002</v>
      </c>
      <c r="T23" s="14">
        <v>19</v>
      </c>
      <c r="U23" s="14">
        <v>3.3</v>
      </c>
      <c r="V23" s="14">
        <v>60.3</v>
      </c>
      <c r="W23" s="14">
        <v>16.3</v>
      </c>
      <c r="X23" s="14">
        <v>2.1</v>
      </c>
      <c r="Y23" s="14">
        <v>18.100000000000001</v>
      </c>
      <c r="Z23" s="14">
        <v>3.2</v>
      </c>
    </row>
    <row r="24" spans="1:26">
      <c r="A24" s="15" t="s">
        <v>29</v>
      </c>
      <c r="B24" s="14">
        <v>65.099999999999994</v>
      </c>
      <c r="C24" s="14">
        <v>14.5</v>
      </c>
      <c r="D24" s="14">
        <v>2.1</v>
      </c>
      <c r="E24" s="14">
        <v>14.9</v>
      </c>
      <c r="F24" s="14">
        <v>3.4</v>
      </c>
      <c r="G24" s="14">
        <v>63.4</v>
      </c>
      <c r="H24" s="14">
        <v>15</v>
      </c>
      <c r="I24" s="14">
        <v>1.9</v>
      </c>
      <c r="J24" s="14">
        <v>16.3</v>
      </c>
      <c r="K24" s="14">
        <v>3.4</v>
      </c>
      <c r="L24" s="14">
        <v>62.1</v>
      </c>
      <c r="M24" s="14">
        <v>15.5</v>
      </c>
      <c r="N24" s="14">
        <v>2.2000000000000002</v>
      </c>
      <c r="O24" s="14">
        <v>16.5</v>
      </c>
      <c r="P24" s="14">
        <v>3.7</v>
      </c>
      <c r="Q24" s="14">
        <v>60.6</v>
      </c>
      <c r="R24" s="14">
        <v>16.100000000000001</v>
      </c>
      <c r="S24" s="14">
        <v>2.6</v>
      </c>
      <c r="T24" s="14">
        <v>17</v>
      </c>
      <c r="U24" s="14">
        <v>3.7</v>
      </c>
      <c r="V24" s="14">
        <v>62.1</v>
      </c>
      <c r="W24" s="14">
        <v>14.4</v>
      </c>
      <c r="X24" s="14">
        <v>2</v>
      </c>
      <c r="Y24" s="14">
        <v>17.7</v>
      </c>
      <c r="Z24" s="14">
        <v>3.8</v>
      </c>
    </row>
    <row r="25" spans="1:26">
      <c r="A25" s="15" t="s">
        <v>28</v>
      </c>
      <c r="B25" s="14">
        <v>70.599999999999994</v>
      </c>
      <c r="C25" s="14">
        <v>12.4</v>
      </c>
      <c r="D25" s="14">
        <v>1.9</v>
      </c>
      <c r="E25" s="14">
        <v>12.1</v>
      </c>
      <c r="F25" s="14">
        <v>3.1</v>
      </c>
      <c r="G25" s="14">
        <v>68.900000000000006</v>
      </c>
      <c r="H25" s="14">
        <v>12.4</v>
      </c>
      <c r="I25" s="14">
        <v>2</v>
      </c>
      <c r="J25" s="14">
        <v>13.3</v>
      </c>
      <c r="K25" s="14">
        <v>3.5</v>
      </c>
      <c r="L25" s="14">
        <v>68.400000000000006</v>
      </c>
      <c r="M25" s="14">
        <v>13.3</v>
      </c>
      <c r="N25" s="14">
        <v>2.4</v>
      </c>
      <c r="O25" s="14">
        <v>13.1</v>
      </c>
      <c r="P25" s="14">
        <v>2.8</v>
      </c>
      <c r="Q25" s="14">
        <v>66.900000000000006</v>
      </c>
      <c r="R25" s="14">
        <v>12.9</v>
      </c>
      <c r="S25" s="14">
        <v>2.4</v>
      </c>
      <c r="T25" s="14">
        <v>14.3</v>
      </c>
      <c r="U25" s="14">
        <v>3.5</v>
      </c>
      <c r="V25" s="14">
        <v>67.8</v>
      </c>
      <c r="W25" s="14">
        <v>12.6</v>
      </c>
      <c r="X25" s="14">
        <v>2.2000000000000002</v>
      </c>
      <c r="Y25" s="14">
        <v>14.2</v>
      </c>
      <c r="Z25" s="14">
        <v>3.3</v>
      </c>
    </row>
    <row r="26" spans="1:26">
      <c r="A26" s="220" t="s">
        <v>1</v>
      </c>
      <c r="B26" s="220"/>
      <c r="C26" s="220"/>
      <c r="D26" s="220"/>
      <c r="E26" s="220"/>
      <c r="F26" s="220"/>
      <c r="G26" s="220"/>
      <c r="H26" s="220"/>
      <c r="I26" s="220"/>
      <c r="J26" s="220"/>
      <c r="K26" s="220"/>
      <c r="L26" s="220"/>
      <c r="M26" s="220"/>
      <c r="N26" s="220"/>
      <c r="O26" s="220"/>
      <c r="P26" s="220"/>
      <c r="Q26" s="220"/>
      <c r="R26" s="220"/>
      <c r="S26" s="220"/>
      <c r="T26" s="220"/>
      <c r="U26" s="220"/>
      <c r="V26" s="220"/>
      <c r="W26" s="220"/>
      <c r="X26" s="220"/>
      <c r="Y26" s="220"/>
      <c r="Z26" s="220"/>
    </row>
    <row r="27" spans="1:26">
      <c r="A27" s="15" t="s">
        <v>27</v>
      </c>
      <c r="B27" s="14">
        <v>78.5</v>
      </c>
      <c r="C27" s="14">
        <v>11.3</v>
      </c>
      <c r="D27" s="14" t="s">
        <v>97</v>
      </c>
      <c r="E27" s="14">
        <v>8.5</v>
      </c>
      <c r="F27" s="14">
        <v>1.4</v>
      </c>
      <c r="G27" s="14">
        <v>76.400000000000006</v>
      </c>
      <c r="H27" s="14">
        <v>11.9</v>
      </c>
      <c r="I27" s="14" t="s">
        <v>97</v>
      </c>
      <c r="J27" s="14">
        <v>10.1</v>
      </c>
      <c r="K27" s="14">
        <v>1.1000000000000001</v>
      </c>
      <c r="L27" s="14">
        <v>77.2</v>
      </c>
      <c r="M27" s="14">
        <v>11.1</v>
      </c>
      <c r="N27" s="14" t="s">
        <v>97</v>
      </c>
      <c r="O27" s="14">
        <v>9.3000000000000007</v>
      </c>
      <c r="P27" s="14">
        <v>1.5</v>
      </c>
      <c r="Q27" s="14">
        <v>75.7</v>
      </c>
      <c r="R27" s="14">
        <v>10.6</v>
      </c>
      <c r="S27" s="14">
        <v>1.1000000000000001</v>
      </c>
      <c r="T27" s="14">
        <v>11.5</v>
      </c>
      <c r="U27" s="14">
        <v>1.1000000000000001</v>
      </c>
      <c r="V27" s="14">
        <v>76.400000000000006</v>
      </c>
      <c r="W27" s="14">
        <v>11.2</v>
      </c>
      <c r="X27" s="14" t="s">
        <v>97</v>
      </c>
      <c r="Y27" s="14">
        <v>10.5</v>
      </c>
      <c r="Z27" s="14" t="s">
        <v>97</v>
      </c>
    </row>
    <row r="28" spans="1:26">
      <c r="A28" s="15" t="s">
        <v>26</v>
      </c>
      <c r="B28" s="14">
        <v>66.5</v>
      </c>
      <c r="C28" s="14">
        <v>17</v>
      </c>
      <c r="D28" s="14">
        <v>1.4</v>
      </c>
      <c r="E28" s="14">
        <v>13.1</v>
      </c>
      <c r="F28" s="14">
        <v>2</v>
      </c>
      <c r="G28" s="14">
        <v>65.7</v>
      </c>
      <c r="H28" s="14">
        <v>17.5</v>
      </c>
      <c r="I28" s="14">
        <v>1.5</v>
      </c>
      <c r="J28" s="14">
        <v>13.2</v>
      </c>
      <c r="K28" s="14">
        <v>2.1</v>
      </c>
      <c r="L28" s="14">
        <v>64.900000000000006</v>
      </c>
      <c r="M28" s="14">
        <v>17.7</v>
      </c>
      <c r="N28" s="14">
        <v>1.5</v>
      </c>
      <c r="O28" s="14">
        <v>13.8</v>
      </c>
      <c r="P28" s="14">
        <v>2.1</v>
      </c>
      <c r="Q28" s="14">
        <v>64.3</v>
      </c>
      <c r="R28" s="14">
        <v>18.100000000000001</v>
      </c>
      <c r="S28" s="14">
        <v>1.7</v>
      </c>
      <c r="T28" s="14">
        <v>13.9</v>
      </c>
      <c r="U28" s="14">
        <v>1.9</v>
      </c>
      <c r="V28" s="14">
        <v>65</v>
      </c>
      <c r="W28" s="14">
        <v>17.100000000000001</v>
      </c>
      <c r="X28" s="14">
        <v>1.5</v>
      </c>
      <c r="Y28" s="14">
        <v>14.5</v>
      </c>
      <c r="Z28" s="14">
        <v>1.9</v>
      </c>
    </row>
    <row r="29" spans="1:26">
      <c r="A29" s="15" t="s">
        <v>25</v>
      </c>
      <c r="B29" s="14">
        <v>63.2</v>
      </c>
      <c r="C29" s="14">
        <v>17.100000000000001</v>
      </c>
      <c r="D29" s="14">
        <v>1.7</v>
      </c>
      <c r="E29" s="14">
        <v>15.2</v>
      </c>
      <c r="F29" s="14">
        <v>2.8</v>
      </c>
      <c r="G29" s="14">
        <v>61.7</v>
      </c>
      <c r="H29" s="14">
        <v>17.899999999999999</v>
      </c>
      <c r="I29" s="14">
        <v>1.5</v>
      </c>
      <c r="J29" s="14">
        <v>16.100000000000001</v>
      </c>
      <c r="K29" s="14">
        <v>2.7</v>
      </c>
      <c r="L29" s="14">
        <v>59.6</v>
      </c>
      <c r="M29" s="14">
        <v>19.100000000000001</v>
      </c>
      <c r="N29" s="14">
        <v>1.8</v>
      </c>
      <c r="O29" s="14">
        <v>16.899999999999999</v>
      </c>
      <c r="P29" s="14">
        <v>2.6</v>
      </c>
      <c r="Q29" s="14">
        <v>59.6</v>
      </c>
      <c r="R29" s="14">
        <v>19</v>
      </c>
      <c r="S29" s="14">
        <v>1.7</v>
      </c>
      <c r="T29" s="14">
        <v>17</v>
      </c>
      <c r="U29" s="14">
        <v>2.6</v>
      </c>
      <c r="V29" s="14">
        <v>60.9</v>
      </c>
      <c r="W29" s="14">
        <v>18.3</v>
      </c>
      <c r="X29" s="14">
        <v>1.6</v>
      </c>
      <c r="Y29" s="14">
        <v>16.5</v>
      </c>
      <c r="Z29" s="14">
        <v>2.7</v>
      </c>
    </row>
    <row r="30" spans="1:26">
      <c r="A30" s="15" t="s">
        <v>24</v>
      </c>
      <c r="B30" s="14">
        <v>61.2</v>
      </c>
      <c r="C30" s="14">
        <v>17.3</v>
      </c>
      <c r="D30" s="14">
        <v>2</v>
      </c>
      <c r="E30" s="14">
        <v>16.3</v>
      </c>
      <c r="F30" s="14">
        <v>3.2</v>
      </c>
      <c r="G30" s="14">
        <v>60.4</v>
      </c>
      <c r="H30" s="14">
        <v>17.7</v>
      </c>
      <c r="I30" s="14">
        <v>1.8</v>
      </c>
      <c r="J30" s="14">
        <v>17.100000000000001</v>
      </c>
      <c r="K30" s="14">
        <v>3</v>
      </c>
      <c r="L30" s="14">
        <v>58.1</v>
      </c>
      <c r="M30" s="14">
        <v>18.5</v>
      </c>
      <c r="N30" s="14">
        <v>2</v>
      </c>
      <c r="O30" s="14">
        <v>18.100000000000001</v>
      </c>
      <c r="P30" s="14">
        <v>3.3</v>
      </c>
      <c r="Q30" s="14">
        <v>58</v>
      </c>
      <c r="R30" s="14">
        <v>18.399999999999999</v>
      </c>
      <c r="S30" s="14">
        <v>2.1</v>
      </c>
      <c r="T30" s="14">
        <v>18.5</v>
      </c>
      <c r="U30" s="14">
        <v>3.1</v>
      </c>
      <c r="V30" s="14">
        <v>59.7</v>
      </c>
      <c r="W30" s="14">
        <v>16.899999999999999</v>
      </c>
      <c r="X30" s="14">
        <v>1.9</v>
      </c>
      <c r="Y30" s="14">
        <v>18.399999999999999</v>
      </c>
      <c r="Z30" s="14">
        <v>3.1</v>
      </c>
    </row>
    <row r="31" spans="1:26">
      <c r="A31" s="15" t="s">
        <v>23</v>
      </c>
      <c r="B31" s="14">
        <v>65.099999999999994</v>
      </c>
      <c r="C31" s="14">
        <v>14.6</v>
      </c>
      <c r="D31" s="14">
        <v>1.9</v>
      </c>
      <c r="E31" s="14">
        <v>15</v>
      </c>
      <c r="F31" s="14">
        <v>3.4</v>
      </c>
      <c r="G31" s="14">
        <v>64</v>
      </c>
      <c r="H31" s="14">
        <v>15</v>
      </c>
      <c r="I31" s="14">
        <v>1.9</v>
      </c>
      <c r="J31" s="14">
        <v>15.7</v>
      </c>
      <c r="K31" s="14">
        <v>3.4</v>
      </c>
      <c r="L31" s="14">
        <v>62.7</v>
      </c>
      <c r="M31" s="14">
        <v>15.8</v>
      </c>
      <c r="N31" s="14">
        <v>2.2999999999999998</v>
      </c>
      <c r="O31" s="14">
        <v>16</v>
      </c>
      <c r="P31" s="14">
        <v>3.3</v>
      </c>
      <c r="Q31" s="14">
        <v>60.9</v>
      </c>
      <c r="R31" s="14">
        <v>16.100000000000001</v>
      </c>
      <c r="S31" s="14">
        <v>2.4</v>
      </c>
      <c r="T31" s="14">
        <v>17.3</v>
      </c>
      <c r="U31" s="14">
        <v>3.5</v>
      </c>
      <c r="V31" s="14">
        <v>62.6</v>
      </c>
      <c r="W31" s="14">
        <v>14.8</v>
      </c>
      <c r="X31" s="14">
        <v>2.1</v>
      </c>
      <c r="Y31" s="14">
        <v>17.100000000000001</v>
      </c>
      <c r="Z31" s="14">
        <v>3.4</v>
      </c>
    </row>
    <row r="32" spans="1:26">
      <c r="A32" s="220" t="s">
        <v>1</v>
      </c>
      <c r="B32" s="220"/>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0"/>
    </row>
    <row r="33" spans="1:26">
      <c r="A33" s="15" t="s">
        <v>22</v>
      </c>
      <c r="B33" s="14">
        <v>62.4</v>
      </c>
      <c r="C33" s="14">
        <v>17</v>
      </c>
      <c r="D33" s="14">
        <v>1.4</v>
      </c>
      <c r="E33" s="14">
        <v>16.8</v>
      </c>
      <c r="F33" s="14">
        <v>2.2999999999999998</v>
      </c>
      <c r="G33" s="14">
        <v>61.1</v>
      </c>
      <c r="H33" s="14">
        <v>17.8</v>
      </c>
      <c r="I33" s="14">
        <v>1.3</v>
      </c>
      <c r="J33" s="14">
        <v>17.7</v>
      </c>
      <c r="K33" s="14">
        <v>2.1</v>
      </c>
      <c r="L33" s="14">
        <v>59.5</v>
      </c>
      <c r="M33" s="14">
        <v>18.399999999999999</v>
      </c>
      <c r="N33" s="14">
        <v>1.7</v>
      </c>
      <c r="O33" s="14">
        <v>18.399999999999999</v>
      </c>
      <c r="P33" s="14">
        <v>2.1</v>
      </c>
      <c r="Q33" s="14">
        <v>59.2</v>
      </c>
      <c r="R33" s="14">
        <v>18.3</v>
      </c>
      <c r="S33" s="14">
        <v>1.6</v>
      </c>
      <c r="T33" s="14">
        <v>18.7</v>
      </c>
      <c r="U33" s="14">
        <v>2.1</v>
      </c>
      <c r="V33" s="14">
        <v>60.4</v>
      </c>
      <c r="W33" s="14">
        <v>17.5</v>
      </c>
      <c r="X33" s="14">
        <v>1.5</v>
      </c>
      <c r="Y33" s="14">
        <v>18.399999999999999</v>
      </c>
      <c r="Z33" s="14">
        <v>2.2000000000000002</v>
      </c>
    </row>
    <row r="34" spans="1:26">
      <c r="A34" s="15" t="s">
        <v>21</v>
      </c>
      <c r="B34" s="14">
        <v>65.5</v>
      </c>
      <c r="C34" s="14">
        <v>15.6</v>
      </c>
      <c r="D34" s="14">
        <v>2.2999999999999998</v>
      </c>
      <c r="E34" s="14">
        <v>12.8</v>
      </c>
      <c r="F34" s="14">
        <v>3.9</v>
      </c>
      <c r="G34" s="14">
        <v>64.599999999999994</v>
      </c>
      <c r="H34" s="14">
        <v>15.9</v>
      </c>
      <c r="I34" s="14">
        <v>2.1</v>
      </c>
      <c r="J34" s="14">
        <v>13.5</v>
      </c>
      <c r="K34" s="14">
        <v>3.9</v>
      </c>
      <c r="L34" s="14">
        <v>62.4</v>
      </c>
      <c r="M34" s="14">
        <v>17.3</v>
      </c>
      <c r="N34" s="14">
        <v>2.2999999999999998</v>
      </c>
      <c r="O34" s="14">
        <v>14.1</v>
      </c>
      <c r="P34" s="14">
        <v>3.9</v>
      </c>
      <c r="Q34" s="14">
        <v>61.5</v>
      </c>
      <c r="R34" s="14">
        <v>17.399999999999999</v>
      </c>
      <c r="S34" s="14">
        <v>2.4</v>
      </c>
      <c r="T34" s="14">
        <v>14.9</v>
      </c>
      <c r="U34" s="14">
        <v>3.8</v>
      </c>
      <c r="V34" s="14">
        <v>63.2</v>
      </c>
      <c r="W34" s="14">
        <v>16.100000000000001</v>
      </c>
      <c r="X34" s="14">
        <v>2.2000000000000002</v>
      </c>
      <c r="Y34" s="14">
        <v>14.8</v>
      </c>
      <c r="Z34" s="14">
        <v>3.8</v>
      </c>
    </row>
    <row r="35" spans="1:26">
      <c r="A35" s="220" t="s">
        <v>1</v>
      </c>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row>
    <row r="36" spans="1:26">
      <c r="A36" s="15" t="s">
        <v>20</v>
      </c>
      <c r="B36" s="14">
        <v>64.7</v>
      </c>
      <c r="C36" s="14">
        <v>16.100000000000001</v>
      </c>
      <c r="D36" s="14">
        <v>1.4</v>
      </c>
      <c r="E36" s="14">
        <v>15.5</v>
      </c>
      <c r="F36" s="14">
        <v>2.2999999999999998</v>
      </c>
      <c r="G36" s="14">
        <v>63.7</v>
      </c>
      <c r="H36" s="14">
        <v>16.5</v>
      </c>
      <c r="I36" s="14">
        <v>1.3</v>
      </c>
      <c r="J36" s="14">
        <v>16.2</v>
      </c>
      <c r="K36" s="14">
        <v>2.2999999999999998</v>
      </c>
      <c r="L36" s="14">
        <v>61.7</v>
      </c>
      <c r="M36" s="14">
        <v>17.399999999999999</v>
      </c>
      <c r="N36" s="14">
        <v>1.6</v>
      </c>
      <c r="O36" s="14">
        <v>17</v>
      </c>
      <c r="P36" s="14">
        <v>2.4</v>
      </c>
      <c r="Q36" s="14">
        <v>61</v>
      </c>
      <c r="R36" s="14">
        <v>17.5</v>
      </c>
      <c r="S36" s="14">
        <v>1.6</v>
      </c>
      <c r="T36" s="14">
        <v>17.5</v>
      </c>
      <c r="U36" s="14">
        <v>2.2999999999999998</v>
      </c>
      <c r="V36" s="14">
        <v>62.2</v>
      </c>
      <c r="W36" s="14">
        <v>16.5</v>
      </c>
      <c r="X36" s="14">
        <v>1.5</v>
      </c>
      <c r="Y36" s="14">
        <v>17.399999999999999</v>
      </c>
      <c r="Z36" s="14">
        <v>2.4</v>
      </c>
    </row>
    <row r="37" spans="1:26">
      <c r="A37" s="6" t="s">
        <v>19</v>
      </c>
      <c r="B37" s="14">
        <v>62.3</v>
      </c>
      <c r="C37" s="14">
        <v>16.8</v>
      </c>
      <c r="D37" s="14">
        <v>2.7</v>
      </c>
      <c r="E37" s="14">
        <v>13.7</v>
      </c>
      <c r="F37" s="14">
        <v>4.4000000000000004</v>
      </c>
      <c r="G37" s="14">
        <v>60.9</v>
      </c>
      <c r="H37" s="14">
        <v>17.8</v>
      </c>
      <c r="I37" s="14">
        <v>2.4</v>
      </c>
      <c r="J37" s="14">
        <v>14.6</v>
      </c>
      <c r="K37" s="14">
        <v>4.2</v>
      </c>
      <c r="L37" s="14">
        <v>58.9</v>
      </c>
      <c r="M37" s="14">
        <v>18.899999999999999</v>
      </c>
      <c r="N37" s="14">
        <v>2.7</v>
      </c>
      <c r="O37" s="14">
        <v>15.3</v>
      </c>
      <c r="P37" s="14">
        <v>4.0999999999999996</v>
      </c>
      <c r="Q37" s="14">
        <v>59</v>
      </c>
      <c r="R37" s="14">
        <v>18.5</v>
      </c>
      <c r="S37" s="14">
        <v>2.8</v>
      </c>
      <c r="T37" s="14">
        <v>15.6</v>
      </c>
      <c r="U37" s="14">
        <v>4.2</v>
      </c>
      <c r="V37" s="14">
        <v>60.6</v>
      </c>
      <c r="W37" s="14">
        <v>17.600000000000001</v>
      </c>
      <c r="X37" s="14">
        <v>2.2999999999999998</v>
      </c>
      <c r="Y37" s="14">
        <v>15.3</v>
      </c>
      <c r="Z37" s="14">
        <v>4.2</v>
      </c>
    </row>
    <row r="38" spans="1:26">
      <c r="A38" s="6" t="s">
        <v>18</v>
      </c>
      <c r="B38" s="14">
        <v>56.4</v>
      </c>
      <c r="C38" s="14">
        <v>22.1</v>
      </c>
      <c r="D38" s="14">
        <v>2.1</v>
      </c>
      <c r="E38" s="14">
        <v>17.600000000000001</v>
      </c>
      <c r="F38" s="14">
        <v>1.8</v>
      </c>
      <c r="G38" s="14">
        <v>55.6</v>
      </c>
      <c r="H38" s="14">
        <v>24.1</v>
      </c>
      <c r="I38" s="14">
        <v>2.9</v>
      </c>
      <c r="J38" s="14">
        <v>15.5</v>
      </c>
      <c r="K38" s="14">
        <v>1.9</v>
      </c>
      <c r="L38" s="14">
        <v>57.8</v>
      </c>
      <c r="M38" s="14">
        <v>22</v>
      </c>
      <c r="N38" s="14">
        <v>1.7</v>
      </c>
      <c r="O38" s="14">
        <v>16.7</v>
      </c>
      <c r="P38" s="14">
        <v>1.9</v>
      </c>
      <c r="Q38" s="14">
        <v>55.9</v>
      </c>
      <c r="R38" s="14">
        <v>24.8</v>
      </c>
      <c r="S38" s="14">
        <v>1.4</v>
      </c>
      <c r="T38" s="14">
        <v>15.1</v>
      </c>
      <c r="U38" s="14">
        <v>2.7</v>
      </c>
      <c r="V38" s="14">
        <v>58.9</v>
      </c>
      <c r="W38" s="14">
        <v>22.9</v>
      </c>
      <c r="X38" s="14" t="s">
        <v>97</v>
      </c>
      <c r="Y38" s="14">
        <v>15.4</v>
      </c>
      <c r="Z38" s="14">
        <v>1.9</v>
      </c>
    </row>
    <row r="39" spans="1:26">
      <c r="A39" s="15" t="s">
        <v>17</v>
      </c>
      <c r="B39" s="14">
        <v>60.1</v>
      </c>
      <c r="C39" s="14">
        <v>17.5</v>
      </c>
      <c r="D39" s="14">
        <v>1.6</v>
      </c>
      <c r="E39" s="14">
        <v>17.8</v>
      </c>
      <c r="F39" s="14">
        <v>3</v>
      </c>
      <c r="G39" s="14">
        <v>59.4</v>
      </c>
      <c r="H39" s="14">
        <v>17.399999999999999</v>
      </c>
      <c r="I39" s="14">
        <v>1.8</v>
      </c>
      <c r="J39" s="14">
        <v>18.100000000000001</v>
      </c>
      <c r="K39" s="14">
        <v>3.3</v>
      </c>
      <c r="L39" s="14">
        <v>59</v>
      </c>
      <c r="M39" s="14">
        <v>17.600000000000001</v>
      </c>
      <c r="N39" s="14">
        <v>1.9</v>
      </c>
      <c r="O39" s="14">
        <v>18.399999999999999</v>
      </c>
      <c r="P39" s="14">
        <v>3</v>
      </c>
      <c r="Q39" s="14">
        <v>56.1</v>
      </c>
      <c r="R39" s="14">
        <v>19.2</v>
      </c>
      <c r="S39" s="14">
        <v>1.7</v>
      </c>
      <c r="T39" s="14">
        <v>20.2</v>
      </c>
      <c r="U39" s="14">
        <v>2.8</v>
      </c>
      <c r="V39" s="14">
        <v>58.6</v>
      </c>
      <c r="W39" s="14">
        <v>16.899999999999999</v>
      </c>
      <c r="X39" s="14">
        <v>1.9</v>
      </c>
      <c r="Y39" s="14">
        <v>19.600000000000001</v>
      </c>
      <c r="Z39" s="14">
        <v>3</v>
      </c>
    </row>
    <row r="40" spans="1:26">
      <c r="A40" s="15" t="s">
        <v>16</v>
      </c>
      <c r="B40" s="14">
        <v>64.099999999999994</v>
      </c>
      <c r="C40" s="14">
        <v>17.8</v>
      </c>
      <c r="D40" s="14">
        <v>1.7</v>
      </c>
      <c r="E40" s="14">
        <v>14.1</v>
      </c>
      <c r="F40" s="14">
        <v>2.2000000000000002</v>
      </c>
      <c r="G40" s="14">
        <v>62.2</v>
      </c>
      <c r="H40" s="14">
        <v>15.7</v>
      </c>
      <c r="I40" s="14" t="s">
        <v>97</v>
      </c>
      <c r="J40" s="14">
        <v>19</v>
      </c>
      <c r="K40" s="14">
        <v>2.1</v>
      </c>
      <c r="L40" s="14">
        <v>59.4</v>
      </c>
      <c r="M40" s="14">
        <v>19.2</v>
      </c>
      <c r="N40" s="14">
        <v>1.7</v>
      </c>
      <c r="O40" s="14">
        <v>16.5</v>
      </c>
      <c r="P40" s="14">
        <v>3.1</v>
      </c>
      <c r="Q40" s="14">
        <v>57.1</v>
      </c>
      <c r="R40" s="14">
        <v>19.8</v>
      </c>
      <c r="S40" s="14">
        <v>2.4</v>
      </c>
      <c r="T40" s="14">
        <v>18.899999999999999</v>
      </c>
      <c r="U40" s="14">
        <v>1.8</v>
      </c>
      <c r="V40" s="14">
        <v>63.1</v>
      </c>
      <c r="W40" s="14">
        <v>16.100000000000001</v>
      </c>
      <c r="X40" s="14">
        <v>1.2</v>
      </c>
      <c r="Y40" s="14">
        <v>17</v>
      </c>
      <c r="Z40" s="14">
        <v>2.6</v>
      </c>
    </row>
    <row r="41" spans="1:26">
      <c r="A41" s="15" t="s">
        <v>15</v>
      </c>
      <c r="B41" s="14">
        <v>56.6</v>
      </c>
      <c r="C41" s="14">
        <v>17.7</v>
      </c>
      <c r="D41" s="14">
        <v>3.9</v>
      </c>
      <c r="E41" s="14">
        <v>17.100000000000001</v>
      </c>
      <c r="F41" s="14">
        <v>4.7</v>
      </c>
      <c r="G41" s="14">
        <v>56.1</v>
      </c>
      <c r="H41" s="14">
        <v>21.2</v>
      </c>
      <c r="I41" s="14" t="s">
        <v>97</v>
      </c>
      <c r="J41" s="14">
        <v>17.2</v>
      </c>
      <c r="K41" s="14" t="s">
        <v>97</v>
      </c>
      <c r="L41" s="14">
        <v>55.8</v>
      </c>
      <c r="M41" s="14" t="s">
        <v>97</v>
      </c>
      <c r="N41" s="14" t="s">
        <v>10</v>
      </c>
      <c r="O41" s="14">
        <v>27.9</v>
      </c>
      <c r="P41" s="14" t="s">
        <v>97</v>
      </c>
      <c r="Q41" s="14" t="s">
        <v>97</v>
      </c>
      <c r="R41" s="14" t="s">
        <v>10</v>
      </c>
      <c r="S41" s="14" t="s">
        <v>10</v>
      </c>
      <c r="T41" s="14" t="s">
        <v>10</v>
      </c>
      <c r="U41" s="14" t="s">
        <v>10</v>
      </c>
      <c r="V41" s="14" t="s">
        <v>97</v>
      </c>
      <c r="W41" s="14" t="s">
        <v>97</v>
      </c>
      <c r="X41" s="14" t="s">
        <v>10</v>
      </c>
      <c r="Y41" s="14" t="s">
        <v>97</v>
      </c>
      <c r="Z41" s="14" t="s">
        <v>10</v>
      </c>
    </row>
    <row r="42" spans="1:26">
      <c r="A42" s="15" t="s">
        <v>11</v>
      </c>
      <c r="B42" s="14" t="s">
        <v>10</v>
      </c>
      <c r="C42" s="14" t="s">
        <v>10</v>
      </c>
      <c r="D42" s="14" t="s">
        <v>10</v>
      </c>
      <c r="E42" s="14" t="s">
        <v>10</v>
      </c>
      <c r="F42" s="14" t="s">
        <v>10</v>
      </c>
      <c r="G42" s="14" t="s">
        <v>10</v>
      </c>
      <c r="H42" s="14" t="s">
        <v>10</v>
      </c>
      <c r="I42" s="14" t="s">
        <v>10</v>
      </c>
      <c r="J42" s="14" t="s">
        <v>10</v>
      </c>
      <c r="K42" s="14" t="s">
        <v>10</v>
      </c>
      <c r="L42" s="14" t="s">
        <v>97</v>
      </c>
      <c r="M42" s="14" t="s">
        <v>97</v>
      </c>
      <c r="N42" s="14" t="s">
        <v>10</v>
      </c>
      <c r="O42" s="14" t="s">
        <v>10</v>
      </c>
      <c r="P42" s="14" t="s">
        <v>10</v>
      </c>
      <c r="Q42" s="14" t="s">
        <v>97</v>
      </c>
      <c r="R42" s="14" t="s">
        <v>10</v>
      </c>
      <c r="S42" s="14" t="s">
        <v>10</v>
      </c>
      <c r="T42" s="14" t="s">
        <v>97</v>
      </c>
      <c r="U42" s="14" t="s">
        <v>10</v>
      </c>
      <c r="V42" s="14" t="s">
        <v>97</v>
      </c>
      <c r="W42" s="14" t="s">
        <v>97</v>
      </c>
      <c r="X42" s="14" t="s">
        <v>10</v>
      </c>
      <c r="Y42" s="14" t="s">
        <v>10</v>
      </c>
      <c r="Z42" s="14" t="s">
        <v>97</v>
      </c>
    </row>
    <row r="43" spans="1:26">
      <c r="A43" s="220" t="s">
        <v>1</v>
      </c>
      <c r="B43" s="220"/>
      <c r="C43" s="220"/>
      <c r="D43" s="220"/>
      <c r="E43" s="220"/>
      <c r="F43" s="220"/>
      <c r="G43" s="220"/>
      <c r="H43" s="220"/>
      <c r="I43" s="220"/>
      <c r="J43" s="220"/>
      <c r="K43" s="220"/>
      <c r="L43" s="220"/>
      <c r="M43" s="220"/>
      <c r="N43" s="220"/>
      <c r="O43" s="220"/>
      <c r="P43" s="220"/>
      <c r="Q43" s="220"/>
      <c r="R43" s="220"/>
      <c r="S43" s="220"/>
      <c r="T43" s="220"/>
      <c r="U43" s="220"/>
      <c r="V43" s="220"/>
      <c r="W43" s="220"/>
      <c r="X43" s="220"/>
      <c r="Y43" s="220"/>
      <c r="Z43" s="220"/>
    </row>
    <row r="44" spans="1:26">
      <c r="A44" s="15" t="s">
        <v>86</v>
      </c>
      <c r="B44" s="14">
        <v>65.599999999999994</v>
      </c>
      <c r="C44" s="14">
        <v>17.899999999999999</v>
      </c>
      <c r="D44" s="14">
        <v>1.6</v>
      </c>
      <c r="E44" s="14">
        <v>12.8</v>
      </c>
      <c r="F44" s="14">
        <v>2.2000000000000002</v>
      </c>
      <c r="G44" s="14">
        <v>65.599999999999994</v>
      </c>
      <c r="H44" s="14">
        <v>17.899999999999999</v>
      </c>
      <c r="I44" s="14">
        <v>1.3</v>
      </c>
      <c r="J44" s="14">
        <v>13.2</v>
      </c>
      <c r="K44" s="14">
        <v>1.9</v>
      </c>
      <c r="L44" s="14">
        <v>63.6</v>
      </c>
      <c r="M44" s="14">
        <v>18.600000000000001</v>
      </c>
      <c r="N44" s="14">
        <v>1.7</v>
      </c>
      <c r="O44" s="14">
        <v>14</v>
      </c>
      <c r="P44" s="14">
        <v>2</v>
      </c>
      <c r="Q44" s="14">
        <v>63.7</v>
      </c>
      <c r="R44" s="14">
        <v>18.600000000000001</v>
      </c>
      <c r="S44" s="14">
        <v>1.6</v>
      </c>
      <c r="T44" s="14">
        <v>14.3</v>
      </c>
      <c r="U44" s="14">
        <v>1.8</v>
      </c>
      <c r="V44" s="14">
        <v>64.900000000000006</v>
      </c>
      <c r="W44" s="14">
        <v>17.5</v>
      </c>
      <c r="X44" s="14">
        <v>1.7</v>
      </c>
      <c r="Y44" s="14">
        <v>13.8</v>
      </c>
      <c r="Z44" s="14">
        <v>2.1</v>
      </c>
    </row>
    <row r="45" spans="1:26">
      <c r="A45" s="15" t="s">
        <v>12</v>
      </c>
      <c r="B45" s="14">
        <v>63.4</v>
      </c>
      <c r="C45" s="14">
        <v>16.2</v>
      </c>
      <c r="D45" s="14">
        <v>1.8</v>
      </c>
      <c r="E45" s="14">
        <v>15.5</v>
      </c>
      <c r="F45" s="14">
        <v>3.1</v>
      </c>
      <c r="G45" s="14">
        <v>62.1</v>
      </c>
      <c r="H45" s="14">
        <v>16.8</v>
      </c>
      <c r="I45" s="14">
        <v>1.7</v>
      </c>
      <c r="J45" s="14">
        <v>16.399999999999999</v>
      </c>
      <c r="K45" s="14">
        <v>3.1</v>
      </c>
      <c r="L45" s="14">
        <v>60.2</v>
      </c>
      <c r="M45" s="14">
        <v>17.8</v>
      </c>
      <c r="N45" s="14">
        <v>2</v>
      </c>
      <c r="O45" s="14">
        <v>17</v>
      </c>
      <c r="P45" s="14">
        <v>3</v>
      </c>
      <c r="Q45" s="14">
        <v>59.6</v>
      </c>
      <c r="R45" s="14">
        <v>17.8</v>
      </c>
      <c r="S45" s="14">
        <v>2</v>
      </c>
      <c r="T45" s="14">
        <v>17.5</v>
      </c>
      <c r="U45" s="14">
        <v>3</v>
      </c>
      <c r="V45" s="14">
        <v>61</v>
      </c>
      <c r="W45" s="14">
        <v>16.8</v>
      </c>
      <c r="X45" s="14">
        <v>1.8</v>
      </c>
      <c r="Y45" s="14">
        <v>17.399999999999999</v>
      </c>
      <c r="Z45" s="14">
        <v>3</v>
      </c>
    </row>
    <row r="46" spans="1:26">
      <c r="A46" s="220" t="s">
        <v>1</v>
      </c>
      <c r="B46" s="220"/>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row>
    <row r="47" spans="1:26">
      <c r="A47" s="15" t="s">
        <v>9</v>
      </c>
      <c r="B47" s="14">
        <v>59.3</v>
      </c>
      <c r="C47" s="14">
        <v>19.399999999999999</v>
      </c>
      <c r="D47" s="14">
        <v>2</v>
      </c>
      <c r="E47" s="14">
        <v>16.100000000000001</v>
      </c>
      <c r="F47" s="14">
        <v>3.3</v>
      </c>
      <c r="G47" s="14">
        <v>58.3</v>
      </c>
      <c r="H47" s="14">
        <v>19.899999999999999</v>
      </c>
      <c r="I47" s="14">
        <v>1.8</v>
      </c>
      <c r="J47" s="14">
        <v>16.899999999999999</v>
      </c>
      <c r="K47" s="14">
        <v>3.1</v>
      </c>
      <c r="L47" s="14">
        <v>56.6</v>
      </c>
      <c r="M47" s="14">
        <v>21</v>
      </c>
      <c r="N47" s="14">
        <v>2.1</v>
      </c>
      <c r="O47" s="14">
        <v>17.3</v>
      </c>
      <c r="P47" s="14">
        <v>3.1</v>
      </c>
      <c r="Q47" s="14">
        <v>56.5</v>
      </c>
      <c r="R47" s="14">
        <v>20.9</v>
      </c>
      <c r="S47" s="14">
        <v>2.1</v>
      </c>
      <c r="T47" s="14">
        <v>17.7</v>
      </c>
      <c r="U47" s="14">
        <v>2.9</v>
      </c>
      <c r="V47" s="14">
        <v>58</v>
      </c>
      <c r="W47" s="14">
        <v>19.399999999999999</v>
      </c>
      <c r="X47" s="14">
        <v>1.9</v>
      </c>
      <c r="Y47" s="14">
        <v>17.600000000000001</v>
      </c>
      <c r="Z47" s="14">
        <v>3.1</v>
      </c>
    </row>
    <row r="48" spans="1:26">
      <c r="A48" s="15" t="s">
        <v>8</v>
      </c>
      <c r="B48" s="14">
        <v>63.6</v>
      </c>
      <c r="C48" s="14">
        <v>15.7</v>
      </c>
      <c r="D48" s="14">
        <v>1.9</v>
      </c>
      <c r="E48" s="14">
        <v>15.7</v>
      </c>
      <c r="F48" s="14">
        <v>3.2</v>
      </c>
      <c r="G48" s="14">
        <v>62.3</v>
      </c>
      <c r="H48" s="14">
        <v>16.100000000000001</v>
      </c>
      <c r="I48" s="14">
        <v>1.8</v>
      </c>
      <c r="J48" s="14">
        <v>16.600000000000001</v>
      </c>
      <c r="K48" s="14">
        <v>3.1</v>
      </c>
      <c r="L48" s="14">
        <v>61</v>
      </c>
      <c r="M48" s="14">
        <v>16.899999999999999</v>
      </c>
      <c r="N48" s="14">
        <v>2</v>
      </c>
      <c r="O48" s="14">
        <v>17</v>
      </c>
      <c r="P48" s="14">
        <v>3.1</v>
      </c>
      <c r="Q48" s="14">
        <v>60.6</v>
      </c>
      <c r="R48" s="14">
        <v>16.600000000000001</v>
      </c>
      <c r="S48" s="14">
        <v>2</v>
      </c>
      <c r="T48" s="14">
        <v>17.600000000000001</v>
      </c>
      <c r="U48" s="14">
        <v>3.2</v>
      </c>
      <c r="V48" s="14">
        <v>61.9</v>
      </c>
      <c r="W48" s="14">
        <v>16.100000000000001</v>
      </c>
      <c r="X48" s="14">
        <v>1.8</v>
      </c>
      <c r="Y48" s="14">
        <v>17.100000000000001</v>
      </c>
      <c r="Z48" s="14">
        <v>3</v>
      </c>
    </row>
    <row r="49" spans="1:26">
      <c r="A49" s="15" t="s">
        <v>7</v>
      </c>
      <c r="B49" s="14">
        <v>64.8</v>
      </c>
      <c r="C49" s="14">
        <v>15.3</v>
      </c>
      <c r="D49" s="14">
        <v>1.4</v>
      </c>
      <c r="E49" s="14">
        <v>16.3</v>
      </c>
      <c r="F49" s="14">
        <v>2.2000000000000002</v>
      </c>
      <c r="G49" s="14">
        <v>62.5</v>
      </c>
      <c r="H49" s="14">
        <v>15.8</v>
      </c>
      <c r="I49" s="14">
        <v>1.4</v>
      </c>
      <c r="J49" s="14">
        <v>17.8</v>
      </c>
      <c r="K49" s="14">
        <v>2.5</v>
      </c>
      <c r="L49" s="14">
        <v>62.2</v>
      </c>
      <c r="M49" s="14">
        <v>15.8</v>
      </c>
      <c r="N49" s="14">
        <v>1.7</v>
      </c>
      <c r="O49" s="14">
        <v>17.899999999999999</v>
      </c>
      <c r="P49" s="14">
        <v>2.4</v>
      </c>
      <c r="Q49" s="14">
        <v>60.8</v>
      </c>
      <c r="R49" s="14">
        <v>16.600000000000001</v>
      </c>
      <c r="S49" s="14">
        <v>1.8</v>
      </c>
      <c r="T49" s="14">
        <v>18.600000000000001</v>
      </c>
      <c r="U49" s="14">
        <v>2.2000000000000002</v>
      </c>
      <c r="V49" s="14">
        <v>62.3</v>
      </c>
      <c r="W49" s="14">
        <v>15.4</v>
      </c>
      <c r="X49" s="14">
        <v>1.4</v>
      </c>
      <c r="Y49" s="14">
        <v>18.5</v>
      </c>
      <c r="Z49" s="14">
        <v>2.4</v>
      </c>
    </row>
    <row r="50" spans="1:26">
      <c r="A50" s="6" t="s">
        <v>6</v>
      </c>
      <c r="B50" s="14">
        <v>40.6</v>
      </c>
      <c r="C50" s="14">
        <v>17.100000000000001</v>
      </c>
      <c r="D50" s="14">
        <v>0.9</v>
      </c>
      <c r="E50" s="14">
        <v>36.9</v>
      </c>
      <c r="F50" s="14">
        <v>4.5</v>
      </c>
      <c r="G50" s="14">
        <v>36.799999999999997</v>
      </c>
      <c r="H50" s="14">
        <v>17.399999999999999</v>
      </c>
      <c r="I50" s="14">
        <v>1</v>
      </c>
      <c r="J50" s="14">
        <v>39.9</v>
      </c>
      <c r="K50" s="14">
        <v>5</v>
      </c>
      <c r="L50" s="14">
        <v>38.1</v>
      </c>
      <c r="M50" s="14">
        <v>15.3</v>
      </c>
      <c r="N50" s="14">
        <v>1</v>
      </c>
      <c r="O50" s="14">
        <v>41.6</v>
      </c>
      <c r="P50" s="14">
        <v>4</v>
      </c>
      <c r="Q50" s="14">
        <v>35.700000000000003</v>
      </c>
      <c r="R50" s="14">
        <v>15.2</v>
      </c>
      <c r="S50" s="14">
        <v>1.5</v>
      </c>
      <c r="T50" s="14">
        <v>43.5</v>
      </c>
      <c r="U50" s="14">
        <v>4</v>
      </c>
      <c r="V50" s="14">
        <v>37.299999999999997</v>
      </c>
      <c r="W50" s="14">
        <v>14.2</v>
      </c>
      <c r="X50" s="14">
        <v>1.2</v>
      </c>
      <c r="Y50" s="14">
        <v>42.8</v>
      </c>
      <c r="Z50" s="14">
        <v>4.5999999999999996</v>
      </c>
    </row>
    <row r="51" spans="1:26">
      <c r="A51" s="6" t="s">
        <v>5</v>
      </c>
      <c r="B51" s="14">
        <v>68</v>
      </c>
      <c r="C51" s="14">
        <v>14</v>
      </c>
      <c r="D51" s="14">
        <v>2</v>
      </c>
      <c r="E51" s="14">
        <v>12.6</v>
      </c>
      <c r="F51" s="14">
        <v>3.4</v>
      </c>
      <c r="G51" s="14">
        <v>67.400000000000006</v>
      </c>
      <c r="H51" s="14">
        <v>14.5</v>
      </c>
      <c r="I51" s="14">
        <v>2</v>
      </c>
      <c r="J51" s="14">
        <v>13.4</v>
      </c>
      <c r="K51" s="14">
        <v>2.7</v>
      </c>
      <c r="L51" s="14">
        <v>65.8</v>
      </c>
      <c r="M51" s="14">
        <v>14.9</v>
      </c>
      <c r="N51" s="14">
        <v>1.9</v>
      </c>
      <c r="O51" s="14">
        <v>14.6</v>
      </c>
      <c r="P51" s="14">
        <v>2.8</v>
      </c>
      <c r="Q51" s="14">
        <v>66.2</v>
      </c>
      <c r="R51" s="14">
        <v>14.4</v>
      </c>
      <c r="S51" s="14">
        <v>2</v>
      </c>
      <c r="T51" s="14">
        <v>14.1</v>
      </c>
      <c r="U51" s="14">
        <v>3.3</v>
      </c>
      <c r="V51" s="14">
        <v>67.3</v>
      </c>
      <c r="W51" s="14">
        <v>14</v>
      </c>
      <c r="X51" s="14">
        <v>1.6</v>
      </c>
      <c r="Y51" s="14">
        <v>14.7</v>
      </c>
      <c r="Z51" s="14">
        <v>2.4</v>
      </c>
    </row>
    <row r="52" spans="1:26">
      <c r="A52" s="6" t="s">
        <v>4</v>
      </c>
      <c r="B52" s="14">
        <v>80.599999999999994</v>
      </c>
      <c r="C52" s="14">
        <v>8.8000000000000007</v>
      </c>
      <c r="D52" s="14">
        <v>1.2</v>
      </c>
      <c r="E52" s="14">
        <v>7.8</v>
      </c>
      <c r="F52" s="14">
        <v>1.6</v>
      </c>
      <c r="G52" s="14">
        <v>80</v>
      </c>
      <c r="H52" s="14">
        <v>9.6999999999999993</v>
      </c>
      <c r="I52" s="14">
        <v>1.1000000000000001</v>
      </c>
      <c r="J52" s="14">
        <v>7.6</v>
      </c>
      <c r="K52" s="14">
        <v>1.6</v>
      </c>
      <c r="L52" s="14">
        <v>76.7</v>
      </c>
      <c r="M52" s="14">
        <v>10.8</v>
      </c>
      <c r="N52" s="14">
        <v>1.5</v>
      </c>
      <c r="O52" s="14">
        <v>9.3000000000000007</v>
      </c>
      <c r="P52" s="14">
        <v>1.7</v>
      </c>
      <c r="Q52" s="14">
        <v>75.7</v>
      </c>
      <c r="R52" s="14">
        <v>11.5</v>
      </c>
      <c r="S52" s="14">
        <v>1.7</v>
      </c>
      <c r="T52" s="14">
        <v>9.3000000000000007</v>
      </c>
      <c r="U52" s="14">
        <v>1.8</v>
      </c>
      <c r="V52" s="14">
        <v>76.8</v>
      </c>
      <c r="W52" s="14">
        <v>10.6</v>
      </c>
      <c r="X52" s="14">
        <v>1.4</v>
      </c>
      <c r="Y52" s="14">
        <v>9.3000000000000007</v>
      </c>
      <c r="Z52" s="14">
        <v>1.9</v>
      </c>
    </row>
    <row r="53" spans="1:26">
      <c r="A53" s="6" t="s">
        <v>3</v>
      </c>
      <c r="B53" s="14">
        <v>75</v>
      </c>
      <c r="C53" s="14">
        <v>11.8</v>
      </c>
      <c r="D53" s="14">
        <v>1.2</v>
      </c>
      <c r="E53" s="14">
        <v>9.8000000000000007</v>
      </c>
      <c r="F53" s="14">
        <v>2.2000000000000002</v>
      </c>
      <c r="G53" s="14">
        <v>74.2</v>
      </c>
      <c r="H53" s="14">
        <v>12.8</v>
      </c>
      <c r="I53" s="14">
        <v>1.3</v>
      </c>
      <c r="J53" s="14">
        <v>9.4</v>
      </c>
      <c r="K53" s="14">
        <v>2.2999999999999998</v>
      </c>
      <c r="L53" s="14">
        <v>72.2</v>
      </c>
      <c r="M53" s="14">
        <v>13.6</v>
      </c>
      <c r="N53" s="14">
        <v>1.7</v>
      </c>
      <c r="O53" s="14">
        <v>10.6</v>
      </c>
      <c r="P53" s="14">
        <v>1.9</v>
      </c>
      <c r="Q53" s="14">
        <v>70.7</v>
      </c>
      <c r="R53" s="14">
        <v>13.7</v>
      </c>
      <c r="S53" s="14">
        <v>2.1</v>
      </c>
      <c r="T53" s="14">
        <v>11.1</v>
      </c>
      <c r="U53" s="14">
        <v>2.2999999999999998</v>
      </c>
      <c r="V53" s="14">
        <v>72</v>
      </c>
      <c r="W53" s="14">
        <v>12.5</v>
      </c>
      <c r="X53" s="14">
        <v>1.4</v>
      </c>
      <c r="Y53" s="14">
        <v>11.7</v>
      </c>
      <c r="Z53" s="14">
        <v>2.5</v>
      </c>
    </row>
    <row r="54" spans="1:26">
      <c r="A54" s="220" t="s">
        <v>1</v>
      </c>
      <c r="B54" s="220"/>
      <c r="C54" s="220"/>
      <c r="D54" s="220"/>
      <c r="E54" s="220"/>
      <c r="F54" s="220"/>
      <c r="G54" s="220"/>
      <c r="H54" s="220"/>
      <c r="I54" s="220"/>
      <c r="J54" s="220"/>
      <c r="K54" s="220"/>
      <c r="L54" s="220"/>
      <c r="M54" s="220"/>
      <c r="N54" s="220"/>
      <c r="O54" s="220"/>
      <c r="P54" s="220"/>
      <c r="Q54" s="220"/>
      <c r="R54" s="220"/>
      <c r="S54" s="220"/>
      <c r="T54" s="220"/>
      <c r="U54" s="220"/>
      <c r="V54" s="220"/>
      <c r="W54" s="220"/>
      <c r="X54" s="220"/>
      <c r="Y54" s="220"/>
      <c r="Z54" s="220"/>
    </row>
    <row r="55" spans="1:26">
      <c r="A55" s="15" t="s">
        <v>2</v>
      </c>
      <c r="B55" s="14">
        <v>63.7</v>
      </c>
      <c r="C55" s="14">
        <v>16.399999999999999</v>
      </c>
      <c r="D55" s="14">
        <v>1.8</v>
      </c>
      <c r="E55" s="14">
        <v>15.1</v>
      </c>
      <c r="F55" s="14">
        <v>2.9</v>
      </c>
      <c r="G55" s="14">
        <v>62.6</v>
      </c>
      <c r="H55" s="14">
        <v>17</v>
      </c>
      <c r="I55" s="14">
        <v>1.7</v>
      </c>
      <c r="J55" s="14">
        <v>15.9</v>
      </c>
      <c r="K55" s="14">
        <v>2.9</v>
      </c>
      <c r="L55" s="14">
        <v>60.7</v>
      </c>
      <c r="M55" s="14">
        <v>17.899999999999999</v>
      </c>
      <c r="N55" s="14">
        <v>1.9</v>
      </c>
      <c r="O55" s="14">
        <v>16.600000000000001</v>
      </c>
      <c r="P55" s="14">
        <v>2.9</v>
      </c>
      <c r="Q55" s="14">
        <v>60.2</v>
      </c>
      <c r="R55" s="14">
        <v>18</v>
      </c>
      <c r="S55" s="14">
        <v>2</v>
      </c>
      <c r="T55" s="14">
        <v>17.100000000000001</v>
      </c>
      <c r="U55" s="14">
        <v>2.8</v>
      </c>
      <c r="V55" s="14">
        <v>61.6</v>
      </c>
      <c r="W55" s="14">
        <v>16.899999999999999</v>
      </c>
      <c r="X55" s="14">
        <v>1.8</v>
      </c>
      <c r="Y55" s="14">
        <v>16.899999999999999</v>
      </c>
      <c r="Z55" s="14">
        <v>2.9</v>
      </c>
    </row>
    <row r="56" spans="1:26">
      <c r="A56" s="220" t="s">
        <v>1</v>
      </c>
      <c r="B56" s="220"/>
      <c r="C56" s="220"/>
      <c r="D56" s="220"/>
      <c r="E56" s="220"/>
      <c r="F56" s="220"/>
      <c r="G56" s="220"/>
      <c r="H56" s="220"/>
      <c r="I56" s="220"/>
      <c r="J56" s="220"/>
      <c r="K56" s="220"/>
      <c r="L56" s="220"/>
      <c r="M56" s="220"/>
      <c r="N56" s="220"/>
      <c r="O56" s="220"/>
      <c r="P56" s="220"/>
      <c r="Q56" s="220"/>
      <c r="R56" s="220"/>
      <c r="S56" s="220"/>
      <c r="T56" s="220"/>
      <c r="U56" s="220"/>
      <c r="V56" s="220"/>
      <c r="W56" s="220"/>
      <c r="X56" s="220"/>
      <c r="Y56" s="220"/>
      <c r="Z56" s="220"/>
    </row>
    <row r="57" spans="1:26" s="2" customFormat="1">
      <c r="A57" s="13" t="s">
        <v>0</v>
      </c>
      <c r="B57" s="12">
        <v>67324</v>
      </c>
      <c r="C57" s="12">
        <v>17360</v>
      </c>
      <c r="D57" s="12">
        <v>1883</v>
      </c>
      <c r="E57" s="12">
        <v>15940</v>
      </c>
      <c r="F57" s="12">
        <v>3114</v>
      </c>
      <c r="G57" s="12">
        <v>64352</v>
      </c>
      <c r="H57" s="12">
        <v>17453</v>
      </c>
      <c r="I57" s="12">
        <v>1710</v>
      </c>
      <c r="J57" s="12">
        <v>16316</v>
      </c>
      <c r="K57" s="12">
        <v>2967</v>
      </c>
      <c r="L57" s="12">
        <v>61244</v>
      </c>
      <c r="M57" s="12">
        <v>18058</v>
      </c>
      <c r="N57" s="12">
        <v>1945</v>
      </c>
      <c r="O57" s="12">
        <v>16698</v>
      </c>
      <c r="P57" s="12">
        <v>2903</v>
      </c>
      <c r="Q57" s="12">
        <v>60749</v>
      </c>
      <c r="R57" s="12">
        <v>18131</v>
      </c>
      <c r="S57" s="12">
        <v>1989</v>
      </c>
      <c r="T57" s="12">
        <v>17237</v>
      </c>
      <c r="U57" s="12">
        <v>2876</v>
      </c>
      <c r="V57" s="12">
        <v>62972</v>
      </c>
      <c r="W57" s="12">
        <v>17281</v>
      </c>
      <c r="X57" s="12">
        <v>1804</v>
      </c>
      <c r="Y57" s="12">
        <v>17245</v>
      </c>
      <c r="Z57" s="12">
        <v>2966</v>
      </c>
    </row>
  </sheetData>
  <mergeCells count="12">
    <mergeCell ref="A54:Z54"/>
    <mergeCell ref="A56:Z56"/>
    <mergeCell ref="B5:F5"/>
    <mergeCell ref="G5:K5"/>
    <mergeCell ref="L5:P5"/>
    <mergeCell ref="Q5:U5"/>
    <mergeCell ref="V5:Z5"/>
    <mergeCell ref="A26:Z26"/>
    <mergeCell ref="A32:Z32"/>
    <mergeCell ref="A35:Z35"/>
    <mergeCell ref="A43:Z43"/>
    <mergeCell ref="A46:Z46"/>
  </mergeCells>
  <pageMargins left="0.08" right="0.08" top="1" bottom="1" header="0.5" footer="0.5"/>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8"/>
  <sheetViews>
    <sheetView workbookViewId="0">
      <selection activeCell="C2" sqref="C2"/>
    </sheetView>
  </sheetViews>
  <sheetFormatPr defaultColWidth="9.140625" defaultRowHeight="15"/>
  <cols>
    <col min="1" max="1" width="20.5703125" style="1" bestFit="1" customWidth="1"/>
    <col min="2" max="4" width="16.42578125" style="1" customWidth="1"/>
    <col min="5" max="5" width="17.28515625" style="1" customWidth="1"/>
    <col min="6" max="11" width="16.42578125" style="1" customWidth="1"/>
    <col min="12" max="12" width="17.28515625" style="1" customWidth="1"/>
    <col min="13" max="18" width="16.42578125" style="1" customWidth="1"/>
    <col min="19" max="19" width="17.28515625" style="1" customWidth="1"/>
    <col min="20" max="22" width="16.42578125" style="1" customWidth="1"/>
    <col min="23" max="16384" width="9.140625" style="1"/>
  </cols>
  <sheetData>
    <row r="1" spans="1:22" s="10" customFormat="1" ht="14.1" customHeight="1">
      <c r="A1" s="10" t="s">
        <v>122</v>
      </c>
    </row>
    <row r="2" spans="1:22" s="10" customFormat="1" ht="14.1" customHeight="1">
      <c r="A2" s="10" t="s">
        <v>121</v>
      </c>
    </row>
    <row r="3" spans="1:22" s="9" customFormat="1" ht="14.1" customHeight="1">
      <c r="A3" s="9" t="s">
        <v>727</v>
      </c>
    </row>
    <row r="4" spans="1:22" ht="14.1" customHeight="1"/>
    <row r="5" spans="1:22" ht="15.75">
      <c r="A5" s="8" t="s">
        <v>55</v>
      </c>
      <c r="B5" s="219">
        <v>2006</v>
      </c>
      <c r="C5" s="219"/>
      <c r="D5" s="219"/>
      <c r="E5" s="219"/>
      <c r="F5" s="219"/>
      <c r="G5" s="219"/>
      <c r="H5" s="219"/>
      <c r="I5" s="219">
        <v>2010</v>
      </c>
      <c r="J5" s="219"/>
      <c r="K5" s="219"/>
      <c r="L5" s="219"/>
      <c r="M5" s="219"/>
      <c r="N5" s="219"/>
      <c r="O5" s="219"/>
      <c r="P5" s="219">
        <v>2014</v>
      </c>
      <c r="Q5" s="219"/>
      <c r="R5" s="219"/>
      <c r="S5" s="219"/>
      <c r="T5" s="219"/>
      <c r="U5" s="219"/>
      <c r="V5" s="219"/>
    </row>
    <row r="6" spans="1:22" ht="51.75">
      <c r="A6" s="8" t="s">
        <v>55</v>
      </c>
      <c r="B6" s="7" t="s">
        <v>120</v>
      </c>
      <c r="C6" s="7" t="s">
        <v>119</v>
      </c>
      <c r="D6" s="7" t="s">
        <v>118</v>
      </c>
      <c r="E6" s="7" t="s">
        <v>117</v>
      </c>
      <c r="F6" s="7" t="s">
        <v>116</v>
      </c>
      <c r="G6" s="7" t="s">
        <v>115</v>
      </c>
      <c r="H6" s="7" t="s">
        <v>112</v>
      </c>
      <c r="I6" s="7" t="s">
        <v>120</v>
      </c>
      <c r="J6" s="7" t="s">
        <v>119</v>
      </c>
      <c r="K6" s="7" t="s">
        <v>118</v>
      </c>
      <c r="L6" s="7" t="s">
        <v>117</v>
      </c>
      <c r="M6" s="7" t="s">
        <v>116</v>
      </c>
      <c r="N6" s="7" t="s">
        <v>115</v>
      </c>
      <c r="O6" s="7" t="s">
        <v>112</v>
      </c>
      <c r="P6" s="7" t="s">
        <v>120</v>
      </c>
      <c r="Q6" s="7" t="s">
        <v>119</v>
      </c>
      <c r="R6" s="7" t="s">
        <v>118</v>
      </c>
      <c r="S6" s="7" t="s">
        <v>117</v>
      </c>
      <c r="T6" s="7" t="s">
        <v>116</v>
      </c>
      <c r="U6" s="7" t="s">
        <v>115</v>
      </c>
      <c r="V6" s="7" t="s">
        <v>112</v>
      </c>
    </row>
    <row r="7" spans="1:22">
      <c r="A7" s="6" t="s">
        <v>46</v>
      </c>
      <c r="B7" s="3">
        <v>57</v>
      </c>
      <c r="C7" s="3">
        <v>16</v>
      </c>
      <c r="D7" s="3">
        <v>30</v>
      </c>
      <c r="E7" s="3" t="s">
        <v>97</v>
      </c>
      <c r="F7" s="3" t="s">
        <v>97</v>
      </c>
      <c r="G7" s="3">
        <v>88</v>
      </c>
      <c r="H7" s="3">
        <v>194</v>
      </c>
      <c r="I7" s="3">
        <v>60</v>
      </c>
      <c r="J7" s="3">
        <v>18</v>
      </c>
      <c r="K7" s="3">
        <v>48</v>
      </c>
      <c r="L7" s="3" t="s">
        <v>97</v>
      </c>
      <c r="M7" s="3" t="s">
        <v>10</v>
      </c>
      <c r="N7" s="3">
        <v>103</v>
      </c>
      <c r="O7" s="3">
        <v>230</v>
      </c>
      <c r="P7" s="3">
        <v>49</v>
      </c>
      <c r="Q7" s="3">
        <v>18</v>
      </c>
      <c r="R7" s="3">
        <v>23</v>
      </c>
      <c r="S7" s="3" t="s">
        <v>10</v>
      </c>
      <c r="T7" s="3" t="s">
        <v>97</v>
      </c>
      <c r="U7" s="3">
        <v>125</v>
      </c>
      <c r="V7" s="3">
        <v>217</v>
      </c>
    </row>
    <row r="8" spans="1:22">
      <c r="A8" s="6" t="s">
        <v>45</v>
      </c>
      <c r="B8" s="3">
        <v>38</v>
      </c>
      <c r="C8" s="3" t="s">
        <v>97</v>
      </c>
      <c r="D8" s="3">
        <v>29</v>
      </c>
      <c r="E8" s="3" t="s">
        <v>10</v>
      </c>
      <c r="F8" s="3" t="s">
        <v>10</v>
      </c>
      <c r="G8" s="3">
        <v>59</v>
      </c>
      <c r="H8" s="3">
        <v>136</v>
      </c>
      <c r="I8" s="3">
        <v>51</v>
      </c>
      <c r="J8" s="3">
        <v>18</v>
      </c>
      <c r="K8" s="3">
        <v>23</v>
      </c>
      <c r="L8" s="3" t="s">
        <v>97</v>
      </c>
      <c r="M8" s="3" t="s">
        <v>10</v>
      </c>
      <c r="N8" s="3">
        <v>57</v>
      </c>
      <c r="O8" s="3">
        <v>151</v>
      </c>
      <c r="P8" s="3">
        <v>36</v>
      </c>
      <c r="Q8" s="3">
        <v>11</v>
      </c>
      <c r="R8" s="3" t="s">
        <v>97</v>
      </c>
      <c r="S8" s="3" t="s">
        <v>97</v>
      </c>
      <c r="T8" s="3" t="s">
        <v>10</v>
      </c>
      <c r="U8" s="3">
        <v>96</v>
      </c>
      <c r="V8" s="3">
        <v>152</v>
      </c>
    </row>
    <row r="9" spans="1:22">
      <c r="A9" s="6" t="s">
        <v>44</v>
      </c>
      <c r="B9" s="3">
        <v>66</v>
      </c>
      <c r="C9" s="3">
        <v>16</v>
      </c>
      <c r="D9" s="3">
        <v>31</v>
      </c>
      <c r="E9" s="3" t="s">
        <v>97</v>
      </c>
      <c r="F9" s="3" t="s">
        <v>97</v>
      </c>
      <c r="G9" s="3">
        <v>99</v>
      </c>
      <c r="H9" s="3">
        <v>214</v>
      </c>
      <c r="I9" s="3">
        <v>48</v>
      </c>
      <c r="J9" s="3">
        <v>18</v>
      </c>
      <c r="K9" s="3">
        <v>34</v>
      </c>
      <c r="L9" s="3" t="s">
        <v>97</v>
      </c>
      <c r="M9" s="3" t="s">
        <v>10</v>
      </c>
      <c r="N9" s="3">
        <v>100</v>
      </c>
      <c r="O9" s="3">
        <v>201</v>
      </c>
      <c r="P9" s="3">
        <v>48</v>
      </c>
      <c r="Q9" s="3">
        <v>13</v>
      </c>
      <c r="R9" s="3">
        <v>24</v>
      </c>
      <c r="S9" s="3" t="s">
        <v>97</v>
      </c>
      <c r="T9" s="3" t="s">
        <v>10</v>
      </c>
      <c r="U9" s="3">
        <v>83</v>
      </c>
      <c r="V9" s="3">
        <v>169</v>
      </c>
    </row>
    <row r="10" spans="1:22">
      <c r="A10" s="6" t="s">
        <v>43</v>
      </c>
      <c r="B10" s="3">
        <v>129</v>
      </c>
      <c r="C10" s="3">
        <v>30</v>
      </c>
      <c r="D10" s="3">
        <v>97</v>
      </c>
      <c r="E10" s="3" t="s">
        <v>10</v>
      </c>
      <c r="F10" s="3" t="s">
        <v>10</v>
      </c>
      <c r="G10" s="3">
        <v>166</v>
      </c>
      <c r="H10" s="3">
        <v>422</v>
      </c>
      <c r="I10" s="3">
        <v>124</v>
      </c>
      <c r="J10" s="3">
        <v>24</v>
      </c>
      <c r="K10" s="3">
        <v>71</v>
      </c>
      <c r="L10" s="3" t="s">
        <v>10</v>
      </c>
      <c r="M10" s="3" t="s">
        <v>10</v>
      </c>
      <c r="N10" s="3">
        <v>171</v>
      </c>
      <c r="O10" s="3">
        <v>390</v>
      </c>
      <c r="P10" s="3">
        <v>83</v>
      </c>
      <c r="Q10" s="3">
        <v>15</v>
      </c>
      <c r="R10" s="3">
        <v>45</v>
      </c>
      <c r="S10" s="3" t="s">
        <v>10</v>
      </c>
      <c r="T10" s="3" t="s">
        <v>10</v>
      </c>
      <c r="U10" s="3">
        <v>179</v>
      </c>
      <c r="V10" s="3">
        <v>322</v>
      </c>
    </row>
    <row r="11" spans="1:22">
      <c r="A11" s="6" t="s">
        <v>42</v>
      </c>
      <c r="B11" s="3">
        <v>324</v>
      </c>
      <c r="C11" s="3">
        <v>25</v>
      </c>
      <c r="D11" s="3">
        <v>112</v>
      </c>
      <c r="E11" s="3" t="s">
        <v>97</v>
      </c>
      <c r="F11" s="3" t="s">
        <v>97</v>
      </c>
      <c r="G11" s="3">
        <v>235</v>
      </c>
      <c r="H11" s="3">
        <v>698</v>
      </c>
      <c r="I11" s="3">
        <v>236</v>
      </c>
      <c r="J11" s="3">
        <v>22</v>
      </c>
      <c r="K11" s="3">
        <v>115</v>
      </c>
      <c r="L11" s="3" t="s">
        <v>97</v>
      </c>
      <c r="M11" s="3" t="s">
        <v>97</v>
      </c>
      <c r="N11" s="3">
        <v>269</v>
      </c>
      <c r="O11" s="3">
        <v>645</v>
      </c>
      <c r="P11" s="3">
        <v>166</v>
      </c>
      <c r="Q11" s="3">
        <v>21</v>
      </c>
      <c r="R11" s="3">
        <v>53</v>
      </c>
      <c r="S11" s="3" t="s">
        <v>97</v>
      </c>
      <c r="T11" s="3" t="s">
        <v>10</v>
      </c>
      <c r="U11" s="3">
        <v>313</v>
      </c>
      <c r="V11" s="3">
        <v>555</v>
      </c>
    </row>
    <row r="12" spans="1:22">
      <c r="A12" s="6" t="s">
        <v>41</v>
      </c>
      <c r="B12" s="3">
        <v>304</v>
      </c>
      <c r="C12" s="3">
        <v>46</v>
      </c>
      <c r="D12" s="3">
        <v>121</v>
      </c>
      <c r="E12" s="3" t="s">
        <v>97</v>
      </c>
      <c r="F12" s="3" t="s">
        <v>97</v>
      </c>
      <c r="G12" s="3">
        <v>211</v>
      </c>
      <c r="H12" s="3">
        <v>685</v>
      </c>
      <c r="I12" s="3">
        <v>277</v>
      </c>
      <c r="J12" s="3">
        <v>35</v>
      </c>
      <c r="K12" s="3">
        <v>103</v>
      </c>
      <c r="L12" s="3" t="s">
        <v>97</v>
      </c>
      <c r="M12" s="3" t="s">
        <v>97</v>
      </c>
      <c r="N12" s="3">
        <v>243</v>
      </c>
      <c r="O12" s="3">
        <v>666</v>
      </c>
      <c r="P12" s="3">
        <v>194</v>
      </c>
      <c r="Q12" s="3">
        <v>36</v>
      </c>
      <c r="R12" s="3">
        <v>87</v>
      </c>
      <c r="S12" s="3" t="s">
        <v>97</v>
      </c>
      <c r="T12" s="3" t="s">
        <v>97</v>
      </c>
      <c r="U12" s="3">
        <v>336</v>
      </c>
      <c r="V12" s="3">
        <v>660</v>
      </c>
    </row>
    <row r="13" spans="1:22">
      <c r="A13" s="6" t="s">
        <v>40</v>
      </c>
      <c r="B13" s="3">
        <v>725</v>
      </c>
      <c r="C13" s="3">
        <v>133</v>
      </c>
      <c r="D13" s="3">
        <v>256</v>
      </c>
      <c r="E13" s="3" t="s">
        <v>97</v>
      </c>
      <c r="F13" s="3">
        <v>18</v>
      </c>
      <c r="G13" s="3">
        <v>465</v>
      </c>
      <c r="H13" s="3">
        <v>1601</v>
      </c>
      <c r="I13" s="3">
        <v>709</v>
      </c>
      <c r="J13" s="3">
        <v>129</v>
      </c>
      <c r="K13" s="3">
        <v>242</v>
      </c>
      <c r="L13" s="3">
        <v>13</v>
      </c>
      <c r="M13" s="3">
        <v>20</v>
      </c>
      <c r="N13" s="3">
        <v>533</v>
      </c>
      <c r="O13" s="3">
        <v>1646</v>
      </c>
      <c r="P13" s="3">
        <v>575</v>
      </c>
      <c r="Q13" s="3">
        <v>137</v>
      </c>
      <c r="R13" s="3">
        <v>158</v>
      </c>
      <c r="S13" s="3">
        <v>19</v>
      </c>
      <c r="T13" s="3">
        <v>24</v>
      </c>
      <c r="U13" s="3">
        <v>784</v>
      </c>
      <c r="V13" s="3">
        <v>1697</v>
      </c>
    </row>
    <row r="14" spans="1:22">
      <c r="A14" s="6" t="s">
        <v>39</v>
      </c>
      <c r="B14" s="3">
        <v>1041</v>
      </c>
      <c r="C14" s="3">
        <v>221</v>
      </c>
      <c r="D14" s="3">
        <v>411</v>
      </c>
      <c r="E14" s="3" t="s">
        <v>97</v>
      </c>
      <c r="F14" s="3">
        <v>34</v>
      </c>
      <c r="G14" s="3">
        <v>704</v>
      </c>
      <c r="H14" s="3">
        <v>2415</v>
      </c>
      <c r="I14" s="3">
        <v>971</v>
      </c>
      <c r="J14" s="3">
        <v>233</v>
      </c>
      <c r="K14" s="3">
        <v>346</v>
      </c>
      <c r="L14" s="3">
        <v>22</v>
      </c>
      <c r="M14" s="3">
        <v>36</v>
      </c>
      <c r="N14" s="3">
        <v>765</v>
      </c>
      <c r="O14" s="3">
        <v>2373</v>
      </c>
      <c r="P14" s="3">
        <v>978</v>
      </c>
      <c r="Q14" s="3">
        <v>260</v>
      </c>
      <c r="R14" s="3">
        <v>276</v>
      </c>
      <c r="S14" s="3">
        <v>33</v>
      </c>
      <c r="T14" s="3">
        <v>61</v>
      </c>
      <c r="U14" s="3">
        <v>1026</v>
      </c>
      <c r="V14" s="3">
        <v>2634</v>
      </c>
    </row>
    <row r="15" spans="1:22">
      <c r="A15" s="6" t="s">
        <v>38</v>
      </c>
      <c r="B15" s="3">
        <v>1485</v>
      </c>
      <c r="C15" s="3">
        <v>336</v>
      </c>
      <c r="D15" s="3">
        <v>718</v>
      </c>
      <c r="E15" s="3">
        <v>16</v>
      </c>
      <c r="F15" s="3">
        <v>52</v>
      </c>
      <c r="G15" s="3">
        <v>936</v>
      </c>
      <c r="H15" s="3">
        <v>3543</v>
      </c>
      <c r="I15" s="3">
        <v>1325</v>
      </c>
      <c r="J15" s="3">
        <v>336</v>
      </c>
      <c r="K15" s="3">
        <v>648</v>
      </c>
      <c r="L15" s="3">
        <v>27</v>
      </c>
      <c r="M15" s="3">
        <v>72</v>
      </c>
      <c r="N15" s="3">
        <v>1036</v>
      </c>
      <c r="O15" s="3">
        <v>3444</v>
      </c>
      <c r="P15" s="3">
        <v>1275</v>
      </c>
      <c r="Q15" s="3">
        <v>342</v>
      </c>
      <c r="R15" s="3">
        <v>403</v>
      </c>
      <c r="S15" s="3">
        <v>71</v>
      </c>
      <c r="T15" s="3">
        <v>92</v>
      </c>
      <c r="U15" s="3">
        <v>1293</v>
      </c>
      <c r="V15" s="3">
        <v>3476</v>
      </c>
    </row>
    <row r="16" spans="1:22">
      <c r="A16" s="6" t="s">
        <v>37</v>
      </c>
      <c r="B16" s="3">
        <v>2057</v>
      </c>
      <c r="C16" s="3">
        <v>517</v>
      </c>
      <c r="D16" s="3">
        <v>1118</v>
      </c>
      <c r="E16" s="3">
        <v>23</v>
      </c>
      <c r="F16" s="3">
        <v>104</v>
      </c>
      <c r="G16" s="3">
        <v>1343</v>
      </c>
      <c r="H16" s="3">
        <v>5162</v>
      </c>
      <c r="I16" s="3">
        <v>1950</v>
      </c>
      <c r="J16" s="3">
        <v>500</v>
      </c>
      <c r="K16" s="3">
        <v>946</v>
      </c>
      <c r="L16" s="3">
        <v>33</v>
      </c>
      <c r="M16" s="3">
        <v>119</v>
      </c>
      <c r="N16" s="3">
        <v>1425</v>
      </c>
      <c r="O16" s="3">
        <v>4973</v>
      </c>
      <c r="P16" s="3">
        <v>1896</v>
      </c>
      <c r="Q16" s="3">
        <v>556</v>
      </c>
      <c r="R16" s="3">
        <v>607</v>
      </c>
      <c r="S16" s="3">
        <v>80</v>
      </c>
      <c r="T16" s="3">
        <v>186</v>
      </c>
      <c r="U16" s="3">
        <v>1861</v>
      </c>
      <c r="V16" s="3">
        <v>5186</v>
      </c>
    </row>
    <row r="17" spans="1:22">
      <c r="A17" s="6" t="s">
        <v>36</v>
      </c>
      <c r="B17" s="3">
        <v>3000</v>
      </c>
      <c r="C17" s="3">
        <v>782</v>
      </c>
      <c r="D17" s="3">
        <v>1519</v>
      </c>
      <c r="E17" s="3">
        <v>48</v>
      </c>
      <c r="F17" s="3">
        <v>153</v>
      </c>
      <c r="G17" s="3">
        <v>1854</v>
      </c>
      <c r="H17" s="3">
        <v>7356</v>
      </c>
      <c r="I17" s="3">
        <v>2624</v>
      </c>
      <c r="J17" s="3">
        <v>770</v>
      </c>
      <c r="K17" s="3">
        <v>1489</v>
      </c>
      <c r="L17" s="3">
        <v>66</v>
      </c>
      <c r="M17" s="3">
        <v>288</v>
      </c>
      <c r="N17" s="3">
        <v>1992</v>
      </c>
      <c r="O17" s="3">
        <v>7229</v>
      </c>
      <c r="P17" s="3">
        <v>2561</v>
      </c>
      <c r="Q17" s="3">
        <v>868</v>
      </c>
      <c r="R17" s="3">
        <v>965</v>
      </c>
      <c r="S17" s="3">
        <v>132</v>
      </c>
      <c r="T17" s="3">
        <v>331</v>
      </c>
      <c r="U17" s="3">
        <v>2600</v>
      </c>
      <c r="V17" s="3">
        <v>7457</v>
      </c>
    </row>
    <row r="18" spans="1:22">
      <c r="A18" s="6" t="s">
        <v>35</v>
      </c>
      <c r="B18" s="3">
        <v>3867</v>
      </c>
      <c r="C18" s="3">
        <v>990</v>
      </c>
      <c r="D18" s="3">
        <v>2128</v>
      </c>
      <c r="E18" s="3">
        <v>48</v>
      </c>
      <c r="F18" s="3">
        <v>350</v>
      </c>
      <c r="G18" s="3">
        <v>2367</v>
      </c>
      <c r="H18" s="3">
        <v>9750</v>
      </c>
      <c r="I18" s="3">
        <v>3623</v>
      </c>
      <c r="J18" s="3">
        <v>1132</v>
      </c>
      <c r="K18" s="3">
        <v>1906</v>
      </c>
      <c r="L18" s="3">
        <v>102</v>
      </c>
      <c r="M18" s="3">
        <v>493</v>
      </c>
      <c r="N18" s="3">
        <v>2701</v>
      </c>
      <c r="O18" s="3">
        <v>9957</v>
      </c>
      <c r="P18" s="3">
        <v>3386</v>
      </c>
      <c r="Q18" s="3">
        <v>1160</v>
      </c>
      <c r="R18" s="3">
        <v>1364</v>
      </c>
      <c r="S18" s="3">
        <v>189</v>
      </c>
      <c r="T18" s="3">
        <v>654</v>
      </c>
      <c r="U18" s="3">
        <v>3434</v>
      </c>
      <c r="V18" s="3">
        <v>10187</v>
      </c>
    </row>
    <row r="19" spans="1:22">
      <c r="A19" s="6" t="s">
        <v>34</v>
      </c>
      <c r="B19" s="3">
        <v>4747</v>
      </c>
      <c r="C19" s="3">
        <v>1261</v>
      </c>
      <c r="D19" s="3">
        <v>2711</v>
      </c>
      <c r="E19" s="3">
        <v>93</v>
      </c>
      <c r="F19" s="3">
        <v>547</v>
      </c>
      <c r="G19" s="3">
        <v>2691</v>
      </c>
      <c r="H19" s="3">
        <v>12050</v>
      </c>
      <c r="I19" s="3">
        <v>4587</v>
      </c>
      <c r="J19" s="3">
        <v>1408</v>
      </c>
      <c r="K19" s="3">
        <v>2548</v>
      </c>
      <c r="L19" s="3">
        <v>143</v>
      </c>
      <c r="M19" s="3">
        <v>824</v>
      </c>
      <c r="N19" s="3">
        <v>3113</v>
      </c>
      <c r="O19" s="3">
        <v>12623</v>
      </c>
      <c r="P19" s="3">
        <v>4589</v>
      </c>
      <c r="Q19" s="3">
        <v>1647</v>
      </c>
      <c r="R19" s="3">
        <v>1791</v>
      </c>
      <c r="S19" s="3">
        <v>274</v>
      </c>
      <c r="T19" s="3">
        <v>1106</v>
      </c>
      <c r="U19" s="3">
        <v>4214</v>
      </c>
      <c r="V19" s="3">
        <v>13621</v>
      </c>
    </row>
    <row r="20" spans="1:22">
      <c r="A20" s="6" t="s">
        <v>33</v>
      </c>
      <c r="B20" s="3">
        <v>5378</v>
      </c>
      <c r="C20" s="3">
        <v>1338</v>
      </c>
      <c r="D20" s="3">
        <v>2316</v>
      </c>
      <c r="E20" s="3">
        <v>83</v>
      </c>
      <c r="F20" s="3">
        <v>766</v>
      </c>
      <c r="G20" s="3">
        <v>2455</v>
      </c>
      <c r="H20" s="3">
        <v>12336</v>
      </c>
      <c r="I20" s="3">
        <v>5625</v>
      </c>
      <c r="J20" s="3">
        <v>1528</v>
      </c>
      <c r="K20" s="3">
        <v>2572</v>
      </c>
      <c r="L20" s="3">
        <v>172</v>
      </c>
      <c r="M20" s="3">
        <v>1336</v>
      </c>
      <c r="N20" s="3">
        <v>3518</v>
      </c>
      <c r="O20" s="3">
        <v>14751</v>
      </c>
      <c r="P20" s="3">
        <v>5551</v>
      </c>
      <c r="Q20" s="3">
        <v>1704</v>
      </c>
      <c r="R20" s="3">
        <v>1801</v>
      </c>
      <c r="S20" s="3">
        <v>287</v>
      </c>
      <c r="T20" s="3">
        <v>1691</v>
      </c>
      <c r="U20" s="3">
        <v>4444</v>
      </c>
      <c r="V20" s="3">
        <v>15478</v>
      </c>
    </row>
    <row r="21" spans="1:22">
      <c r="A21" s="6" t="s">
        <v>32</v>
      </c>
      <c r="B21" s="3">
        <v>6421</v>
      </c>
      <c r="C21" s="3">
        <v>2709</v>
      </c>
      <c r="D21" s="3">
        <v>863</v>
      </c>
      <c r="E21" s="3">
        <v>148</v>
      </c>
      <c r="F21" s="3">
        <v>2197</v>
      </c>
      <c r="G21" s="3">
        <v>339</v>
      </c>
      <c r="H21" s="3">
        <v>12677</v>
      </c>
      <c r="I21" s="3">
        <v>6387</v>
      </c>
      <c r="J21" s="3">
        <v>2775</v>
      </c>
      <c r="K21" s="3">
        <v>1029</v>
      </c>
      <c r="L21" s="3">
        <v>192</v>
      </c>
      <c r="M21" s="3">
        <v>3445</v>
      </c>
      <c r="N21" s="3">
        <v>390</v>
      </c>
      <c r="O21" s="3">
        <v>14218</v>
      </c>
      <c r="P21" s="3">
        <v>7542</v>
      </c>
      <c r="Q21" s="3">
        <v>2874</v>
      </c>
      <c r="R21" s="3">
        <v>1052</v>
      </c>
      <c r="S21" s="3">
        <v>391</v>
      </c>
      <c r="T21" s="3">
        <v>3998</v>
      </c>
      <c r="U21" s="3">
        <v>529</v>
      </c>
      <c r="V21" s="3">
        <v>16386</v>
      </c>
    </row>
    <row r="22" spans="1:22">
      <c r="A22" s="6" t="s">
        <v>31</v>
      </c>
      <c r="B22" s="3">
        <v>6813</v>
      </c>
      <c r="C22" s="3">
        <v>2534</v>
      </c>
      <c r="D22" s="3">
        <v>355</v>
      </c>
      <c r="E22" s="3">
        <v>139</v>
      </c>
      <c r="F22" s="3">
        <v>2666</v>
      </c>
      <c r="G22" s="3">
        <v>246</v>
      </c>
      <c r="H22" s="3">
        <v>12753</v>
      </c>
      <c r="I22" s="3">
        <v>6471</v>
      </c>
      <c r="J22" s="3">
        <v>2358</v>
      </c>
      <c r="K22" s="3">
        <v>471</v>
      </c>
      <c r="L22" s="3">
        <v>203</v>
      </c>
      <c r="M22" s="3">
        <v>3647</v>
      </c>
      <c r="N22" s="3">
        <v>281</v>
      </c>
      <c r="O22" s="3">
        <v>13431</v>
      </c>
      <c r="P22" s="3">
        <v>6904</v>
      </c>
      <c r="Q22" s="3">
        <v>2205</v>
      </c>
      <c r="R22" s="3">
        <v>443</v>
      </c>
      <c r="S22" s="3">
        <v>291</v>
      </c>
      <c r="T22" s="3">
        <v>4459</v>
      </c>
      <c r="U22" s="3">
        <v>332</v>
      </c>
      <c r="V22" s="3">
        <v>14634</v>
      </c>
    </row>
    <row r="23" spans="1:22">
      <c r="A23" s="6" t="s">
        <v>30</v>
      </c>
      <c r="B23" s="3">
        <v>7423</v>
      </c>
      <c r="C23" s="3">
        <v>2090</v>
      </c>
      <c r="D23" s="3">
        <v>171</v>
      </c>
      <c r="E23" s="3">
        <v>164</v>
      </c>
      <c r="F23" s="3">
        <v>2675</v>
      </c>
      <c r="G23" s="3">
        <v>173</v>
      </c>
      <c r="H23" s="3">
        <v>12696</v>
      </c>
      <c r="I23" s="3">
        <v>6414</v>
      </c>
      <c r="J23" s="3">
        <v>1948</v>
      </c>
      <c r="K23" s="3">
        <v>184</v>
      </c>
      <c r="L23" s="3">
        <v>206</v>
      </c>
      <c r="M23" s="3">
        <v>3352</v>
      </c>
      <c r="N23" s="3">
        <v>202</v>
      </c>
      <c r="O23" s="3">
        <v>12306</v>
      </c>
      <c r="P23" s="3">
        <v>6099</v>
      </c>
      <c r="Q23" s="3">
        <v>1905</v>
      </c>
      <c r="R23" s="3">
        <v>157</v>
      </c>
      <c r="S23" s="3">
        <v>273</v>
      </c>
      <c r="T23" s="3">
        <v>3695</v>
      </c>
      <c r="U23" s="3">
        <v>234</v>
      </c>
      <c r="V23" s="3">
        <v>12363</v>
      </c>
    </row>
    <row r="24" spans="1:22">
      <c r="A24" s="6" t="s">
        <v>29</v>
      </c>
      <c r="B24" s="3">
        <v>6180</v>
      </c>
      <c r="C24" s="3">
        <v>1483</v>
      </c>
      <c r="D24" s="3">
        <v>65</v>
      </c>
      <c r="E24" s="3">
        <v>102</v>
      </c>
      <c r="F24" s="3">
        <v>1912</v>
      </c>
      <c r="G24" s="3">
        <v>123</v>
      </c>
      <c r="H24" s="3">
        <v>9865</v>
      </c>
      <c r="I24" s="3">
        <v>5619</v>
      </c>
      <c r="J24" s="3">
        <v>1475</v>
      </c>
      <c r="K24" s="3">
        <v>64</v>
      </c>
      <c r="L24" s="3">
        <v>173</v>
      </c>
      <c r="M24" s="3">
        <v>2501</v>
      </c>
      <c r="N24" s="3">
        <v>111</v>
      </c>
      <c r="O24" s="3">
        <v>9943</v>
      </c>
      <c r="P24" s="3">
        <v>4706</v>
      </c>
      <c r="Q24" s="3">
        <v>1294</v>
      </c>
      <c r="R24" s="3">
        <v>45</v>
      </c>
      <c r="S24" s="3">
        <v>206</v>
      </c>
      <c r="T24" s="3">
        <v>2749</v>
      </c>
      <c r="U24" s="3">
        <v>153</v>
      </c>
      <c r="V24" s="3">
        <v>9153</v>
      </c>
    </row>
    <row r="25" spans="1:22">
      <c r="A25" s="6" t="s">
        <v>28</v>
      </c>
      <c r="B25" s="3">
        <v>3717</v>
      </c>
      <c r="C25" s="3">
        <v>881</v>
      </c>
      <c r="D25" s="3">
        <v>20</v>
      </c>
      <c r="E25" s="3">
        <v>72</v>
      </c>
      <c r="F25" s="3">
        <v>1023</v>
      </c>
      <c r="G25" s="3">
        <v>76</v>
      </c>
      <c r="H25" s="3">
        <v>5789</v>
      </c>
      <c r="I25" s="3">
        <v>3983</v>
      </c>
      <c r="J25" s="3">
        <v>1007</v>
      </c>
      <c r="K25" s="3">
        <v>27</v>
      </c>
      <c r="L25" s="3">
        <v>91</v>
      </c>
      <c r="M25" s="3">
        <v>1540</v>
      </c>
      <c r="N25" s="3">
        <v>95</v>
      </c>
      <c r="O25" s="3">
        <v>6743</v>
      </c>
      <c r="P25" s="3">
        <v>3495</v>
      </c>
      <c r="Q25" s="3">
        <v>951</v>
      </c>
      <c r="R25" s="3">
        <v>19</v>
      </c>
      <c r="S25" s="3">
        <v>126</v>
      </c>
      <c r="T25" s="3">
        <v>1659</v>
      </c>
      <c r="U25" s="3">
        <v>91</v>
      </c>
      <c r="V25" s="3">
        <v>6341</v>
      </c>
    </row>
    <row r="26" spans="1:22">
      <c r="A26" s="217" t="s">
        <v>1</v>
      </c>
      <c r="B26" s="217"/>
      <c r="C26" s="217"/>
      <c r="D26" s="217"/>
      <c r="E26" s="217"/>
      <c r="F26" s="217"/>
      <c r="G26" s="217"/>
      <c r="H26" s="217"/>
      <c r="I26" s="217"/>
      <c r="J26" s="217"/>
      <c r="K26" s="217"/>
      <c r="L26" s="217"/>
      <c r="M26" s="217"/>
      <c r="N26" s="217"/>
      <c r="O26" s="217"/>
      <c r="P26" s="217"/>
      <c r="Q26" s="217"/>
      <c r="R26" s="217"/>
      <c r="S26" s="217"/>
      <c r="T26" s="217"/>
      <c r="U26" s="217"/>
      <c r="V26" s="217"/>
    </row>
    <row r="27" spans="1:22">
      <c r="A27" s="6" t="s">
        <v>27</v>
      </c>
      <c r="B27" s="3">
        <v>614</v>
      </c>
      <c r="C27" s="3">
        <v>97</v>
      </c>
      <c r="D27" s="3">
        <v>299</v>
      </c>
      <c r="E27" s="3" t="s">
        <v>97</v>
      </c>
      <c r="F27" s="3" t="s">
        <v>97</v>
      </c>
      <c r="G27" s="3">
        <v>647</v>
      </c>
      <c r="H27" s="3">
        <v>1664</v>
      </c>
      <c r="I27" s="3">
        <v>519</v>
      </c>
      <c r="J27" s="3">
        <v>100</v>
      </c>
      <c r="K27" s="3">
        <v>291</v>
      </c>
      <c r="L27" s="3" t="s">
        <v>97</v>
      </c>
      <c r="M27" s="3" t="s">
        <v>97</v>
      </c>
      <c r="N27" s="3">
        <v>700</v>
      </c>
      <c r="O27" s="3">
        <v>1617</v>
      </c>
      <c r="P27" s="3">
        <v>382</v>
      </c>
      <c r="Q27" s="3">
        <v>78</v>
      </c>
      <c r="R27" s="3">
        <v>153</v>
      </c>
      <c r="S27" s="3" t="s">
        <v>97</v>
      </c>
      <c r="T27" s="3" t="s">
        <v>97</v>
      </c>
      <c r="U27" s="3">
        <v>796</v>
      </c>
      <c r="V27" s="3">
        <v>1415</v>
      </c>
    </row>
    <row r="28" spans="1:22">
      <c r="A28" s="6" t="s">
        <v>26</v>
      </c>
      <c r="B28" s="3">
        <v>5612</v>
      </c>
      <c r="C28" s="3">
        <v>1253</v>
      </c>
      <c r="D28" s="3">
        <v>2624</v>
      </c>
      <c r="E28" s="3">
        <v>48</v>
      </c>
      <c r="F28" s="3">
        <v>210</v>
      </c>
      <c r="G28" s="3">
        <v>3659</v>
      </c>
      <c r="H28" s="3">
        <v>13406</v>
      </c>
      <c r="I28" s="3">
        <v>5232</v>
      </c>
      <c r="J28" s="3">
        <v>1233</v>
      </c>
      <c r="K28" s="3">
        <v>2285</v>
      </c>
      <c r="L28" s="3">
        <v>99</v>
      </c>
      <c r="M28" s="3">
        <v>251</v>
      </c>
      <c r="N28" s="3">
        <v>4002</v>
      </c>
      <c r="O28" s="3">
        <v>13102</v>
      </c>
      <c r="P28" s="3">
        <v>4918</v>
      </c>
      <c r="Q28" s="3">
        <v>1331</v>
      </c>
      <c r="R28" s="3">
        <v>1531</v>
      </c>
      <c r="S28" s="3">
        <v>208</v>
      </c>
      <c r="T28" s="3">
        <v>365</v>
      </c>
      <c r="U28" s="3">
        <v>5300</v>
      </c>
      <c r="V28" s="3">
        <v>13653</v>
      </c>
    </row>
    <row r="29" spans="1:22">
      <c r="A29" s="6" t="s">
        <v>25</v>
      </c>
      <c r="B29" s="3">
        <v>16992</v>
      </c>
      <c r="C29" s="3">
        <v>4371</v>
      </c>
      <c r="D29" s="3">
        <v>8674</v>
      </c>
      <c r="E29" s="3">
        <v>272</v>
      </c>
      <c r="F29" s="3">
        <v>1816</v>
      </c>
      <c r="G29" s="3">
        <v>9367</v>
      </c>
      <c r="H29" s="3">
        <v>41492</v>
      </c>
      <c r="I29" s="3">
        <v>16459</v>
      </c>
      <c r="J29" s="3">
        <v>4838</v>
      </c>
      <c r="K29" s="3">
        <v>8515</v>
      </c>
      <c r="L29" s="3">
        <v>483</v>
      </c>
      <c r="M29" s="3">
        <v>2941</v>
      </c>
      <c r="N29" s="3">
        <v>11324</v>
      </c>
      <c r="O29" s="3">
        <v>44560</v>
      </c>
      <c r="P29" s="3">
        <v>16087</v>
      </c>
      <c r="Q29" s="3">
        <v>5379</v>
      </c>
      <c r="R29" s="3">
        <v>5921</v>
      </c>
      <c r="S29" s="3">
        <v>882</v>
      </c>
      <c r="T29" s="3">
        <v>3782</v>
      </c>
      <c r="U29" s="3">
        <v>14692</v>
      </c>
      <c r="V29" s="3">
        <v>46743</v>
      </c>
    </row>
    <row r="30" spans="1:22">
      <c r="A30" s="6" t="s">
        <v>24</v>
      </c>
      <c r="B30" s="3">
        <v>13234</v>
      </c>
      <c r="C30" s="3">
        <v>5243</v>
      </c>
      <c r="D30" s="3">
        <v>1218</v>
      </c>
      <c r="E30" s="3">
        <v>287</v>
      </c>
      <c r="F30" s="3">
        <v>4863</v>
      </c>
      <c r="G30" s="3">
        <v>585</v>
      </c>
      <c r="H30" s="3">
        <v>25430</v>
      </c>
      <c r="I30" s="3">
        <v>12858</v>
      </c>
      <c r="J30" s="3">
        <v>5133</v>
      </c>
      <c r="K30" s="3">
        <v>1500</v>
      </c>
      <c r="L30" s="3">
        <v>395</v>
      </c>
      <c r="M30" s="3">
        <v>7092</v>
      </c>
      <c r="N30" s="3">
        <v>671</v>
      </c>
      <c r="O30" s="3">
        <v>27649</v>
      </c>
      <c r="P30" s="3">
        <v>14446</v>
      </c>
      <c r="Q30" s="3">
        <v>5079</v>
      </c>
      <c r="R30" s="3">
        <v>1495</v>
      </c>
      <c r="S30" s="3">
        <v>682</v>
      </c>
      <c r="T30" s="3">
        <v>8457</v>
      </c>
      <c r="U30" s="3">
        <v>861</v>
      </c>
      <c r="V30" s="3">
        <v>31020</v>
      </c>
    </row>
    <row r="31" spans="1:22">
      <c r="A31" s="6" t="s">
        <v>23</v>
      </c>
      <c r="B31" s="3">
        <v>17320</v>
      </c>
      <c r="C31" s="3">
        <v>4454</v>
      </c>
      <c r="D31" s="3">
        <v>256</v>
      </c>
      <c r="E31" s="3">
        <v>338</v>
      </c>
      <c r="F31" s="3">
        <v>5610</v>
      </c>
      <c r="G31" s="3">
        <v>372</v>
      </c>
      <c r="H31" s="3">
        <v>28350</v>
      </c>
      <c r="I31" s="3">
        <v>16016</v>
      </c>
      <c r="J31" s="3">
        <v>4430</v>
      </c>
      <c r="K31" s="3">
        <v>275</v>
      </c>
      <c r="L31" s="3">
        <v>470</v>
      </c>
      <c r="M31" s="3">
        <v>7393</v>
      </c>
      <c r="N31" s="3">
        <v>408</v>
      </c>
      <c r="O31" s="3">
        <v>28992</v>
      </c>
      <c r="P31" s="3">
        <v>14300</v>
      </c>
      <c r="Q31" s="3">
        <v>4150</v>
      </c>
      <c r="R31" s="3">
        <v>221</v>
      </c>
      <c r="S31" s="3">
        <v>605</v>
      </c>
      <c r="T31" s="3">
        <v>8103</v>
      </c>
      <c r="U31" s="3">
        <v>478</v>
      </c>
      <c r="V31" s="3">
        <v>27857</v>
      </c>
    </row>
    <row r="32" spans="1:22">
      <c r="A32" s="217" t="s">
        <v>1</v>
      </c>
      <c r="B32" s="217"/>
      <c r="C32" s="217"/>
      <c r="D32" s="217"/>
      <c r="E32" s="217"/>
      <c r="F32" s="217"/>
      <c r="G32" s="217"/>
      <c r="H32" s="217"/>
      <c r="I32" s="217"/>
      <c r="J32" s="217"/>
      <c r="K32" s="217"/>
      <c r="L32" s="217"/>
      <c r="M32" s="217"/>
      <c r="N32" s="217"/>
      <c r="O32" s="217"/>
      <c r="P32" s="217"/>
      <c r="Q32" s="217"/>
      <c r="R32" s="217"/>
      <c r="S32" s="217"/>
      <c r="T32" s="217"/>
      <c r="U32" s="217"/>
      <c r="V32" s="217"/>
    </row>
    <row r="33" spans="1:22">
      <c r="A33" s="6" t="s">
        <v>22</v>
      </c>
      <c r="B33" s="3">
        <v>31834</v>
      </c>
      <c r="C33" s="3">
        <v>6432</v>
      </c>
      <c r="D33" s="3">
        <v>7958</v>
      </c>
      <c r="E33" s="3">
        <v>551</v>
      </c>
      <c r="F33" s="3">
        <v>6826</v>
      </c>
      <c r="G33" s="3">
        <v>8081</v>
      </c>
      <c r="H33" s="3">
        <v>61682</v>
      </c>
      <c r="I33" s="3">
        <v>30935</v>
      </c>
      <c r="J33" s="3">
        <v>6840</v>
      </c>
      <c r="K33" s="3">
        <v>7985</v>
      </c>
      <c r="L33" s="3">
        <v>867</v>
      </c>
      <c r="M33" s="3">
        <v>9878</v>
      </c>
      <c r="N33" s="3">
        <v>9587</v>
      </c>
      <c r="O33" s="3">
        <v>66092</v>
      </c>
      <c r="P33" s="3">
        <v>30944</v>
      </c>
      <c r="Q33" s="3">
        <v>7338</v>
      </c>
      <c r="R33" s="3">
        <v>5910</v>
      </c>
      <c r="S33" s="3">
        <v>1457</v>
      </c>
      <c r="T33" s="3">
        <v>11543</v>
      </c>
      <c r="U33" s="3">
        <v>12931</v>
      </c>
      <c r="V33" s="3">
        <v>70123</v>
      </c>
    </row>
    <row r="34" spans="1:22">
      <c r="A34" s="6" t="s">
        <v>21</v>
      </c>
      <c r="B34" s="3">
        <v>21929</v>
      </c>
      <c r="C34" s="3">
        <v>8984</v>
      </c>
      <c r="D34" s="3">
        <v>5112</v>
      </c>
      <c r="E34" s="3">
        <v>397</v>
      </c>
      <c r="F34" s="3">
        <v>5677</v>
      </c>
      <c r="G34" s="3">
        <v>6546</v>
      </c>
      <c r="H34" s="3">
        <v>48645</v>
      </c>
      <c r="I34" s="3">
        <v>20148</v>
      </c>
      <c r="J34" s="3">
        <v>8894</v>
      </c>
      <c r="K34" s="3">
        <v>4881</v>
      </c>
      <c r="L34" s="3">
        <v>586</v>
      </c>
      <c r="M34" s="3">
        <v>7799</v>
      </c>
      <c r="N34" s="3">
        <v>7517</v>
      </c>
      <c r="O34" s="3">
        <v>49825</v>
      </c>
      <c r="P34" s="3">
        <v>19189</v>
      </c>
      <c r="Q34" s="3">
        <v>8679</v>
      </c>
      <c r="R34" s="3">
        <v>3411</v>
      </c>
      <c r="S34" s="3">
        <v>924</v>
      </c>
      <c r="T34" s="3">
        <v>9166</v>
      </c>
      <c r="U34" s="3">
        <v>9196</v>
      </c>
      <c r="V34" s="3">
        <v>50565</v>
      </c>
    </row>
    <row r="35" spans="1:22">
      <c r="A35" s="6" t="s">
        <v>11</v>
      </c>
      <c r="B35" s="3" t="s">
        <v>97</v>
      </c>
      <c r="C35" s="3" t="s">
        <v>97</v>
      </c>
      <c r="D35" s="3" t="s">
        <v>97</v>
      </c>
      <c r="E35" s="3" t="s">
        <v>10</v>
      </c>
      <c r="F35" s="3" t="s">
        <v>10</v>
      </c>
      <c r="G35" s="3" t="s">
        <v>97</v>
      </c>
      <c r="H35" s="3">
        <v>15</v>
      </c>
      <c r="I35" s="3" t="s">
        <v>97</v>
      </c>
      <c r="J35" s="3" t="s">
        <v>10</v>
      </c>
      <c r="K35" s="3" t="s">
        <v>10</v>
      </c>
      <c r="L35" s="3" t="s">
        <v>10</v>
      </c>
      <c r="M35" s="3" t="s">
        <v>97</v>
      </c>
      <c r="N35" s="3" t="s">
        <v>97</v>
      </c>
      <c r="O35" s="3" t="s">
        <v>97</v>
      </c>
      <c r="P35" s="3" t="s">
        <v>10</v>
      </c>
      <c r="Q35" s="3" t="s">
        <v>10</v>
      </c>
      <c r="R35" s="3" t="s">
        <v>10</v>
      </c>
      <c r="S35" s="3" t="s">
        <v>10</v>
      </c>
      <c r="T35" s="3" t="s">
        <v>10</v>
      </c>
      <c r="U35" s="3" t="s">
        <v>10</v>
      </c>
      <c r="V35" s="3" t="s">
        <v>10</v>
      </c>
    </row>
    <row r="36" spans="1:22">
      <c r="A36" s="217" t="s">
        <v>1</v>
      </c>
      <c r="B36" s="217"/>
      <c r="C36" s="217"/>
      <c r="D36" s="217"/>
      <c r="E36" s="217"/>
      <c r="F36" s="217"/>
      <c r="G36" s="217"/>
      <c r="H36" s="217"/>
      <c r="I36" s="217"/>
      <c r="J36" s="217"/>
      <c r="K36" s="217"/>
      <c r="L36" s="217"/>
      <c r="M36" s="217"/>
      <c r="N36" s="217"/>
      <c r="O36" s="217"/>
      <c r="P36" s="217"/>
      <c r="Q36" s="217"/>
      <c r="R36" s="217"/>
      <c r="S36" s="217"/>
      <c r="T36" s="217"/>
      <c r="U36" s="217"/>
      <c r="V36" s="217"/>
    </row>
    <row r="37" spans="1:22">
      <c r="A37" s="6" t="s">
        <v>20</v>
      </c>
      <c r="B37" s="3">
        <v>38221</v>
      </c>
      <c r="C37" s="3">
        <v>8633</v>
      </c>
      <c r="D37" s="3">
        <v>8725</v>
      </c>
      <c r="E37" s="3">
        <v>675</v>
      </c>
      <c r="F37" s="3">
        <v>8921</v>
      </c>
      <c r="G37" s="3">
        <v>8142</v>
      </c>
      <c r="H37" s="3">
        <v>73317</v>
      </c>
      <c r="I37" s="3">
        <v>36525</v>
      </c>
      <c r="J37" s="3">
        <v>9131</v>
      </c>
      <c r="K37" s="3">
        <v>8570</v>
      </c>
      <c r="L37" s="3">
        <v>1026</v>
      </c>
      <c r="M37" s="3">
        <v>12503</v>
      </c>
      <c r="N37" s="3">
        <v>9936</v>
      </c>
      <c r="O37" s="3">
        <v>77691</v>
      </c>
      <c r="P37" s="3">
        <v>35738</v>
      </c>
      <c r="Q37" s="3">
        <v>9546</v>
      </c>
      <c r="R37" s="3">
        <v>6296</v>
      </c>
      <c r="S37" s="3">
        <v>1610</v>
      </c>
      <c r="T37" s="3">
        <v>14444</v>
      </c>
      <c r="U37" s="3">
        <v>13103</v>
      </c>
      <c r="V37" s="3">
        <v>80737</v>
      </c>
    </row>
    <row r="38" spans="1:22">
      <c r="A38" s="6" t="s">
        <v>19</v>
      </c>
      <c r="B38" s="3">
        <v>13491</v>
      </c>
      <c r="C38" s="3">
        <v>5573</v>
      </c>
      <c r="D38" s="3">
        <v>3590</v>
      </c>
      <c r="E38" s="3">
        <v>252</v>
      </c>
      <c r="F38" s="3">
        <v>2996</v>
      </c>
      <c r="G38" s="3">
        <v>5016</v>
      </c>
      <c r="H38" s="3">
        <v>30918</v>
      </c>
      <c r="I38" s="3">
        <v>12351</v>
      </c>
      <c r="J38" s="3">
        <v>5312</v>
      </c>
      <c r="K38" s="3">
        <v>3473</v>
      </c>
      <c r="L38" s="3">
        <v>388</v>
      </c>
      <c r="M38" s="3">
        <v>4386</v>
      </c>
      <c r="N38" s="3">
        <v>5463</v>
      </c>
      <c r="O38" s="3">
        <v>31373</v>
      </c>
      <c r="P38" s="3">
        <v>11779</v>
      </c>
      <c r="Q38" s="3">
        <v>5148</v>
      </c>
      <c r="R38" s="3">
        <v>2335</v>
      </c>
      <c r="S38" s="3">
        <v>687</v>
      </c>
      <c r="T38" s="3">
        <v>5264</v>
      </c>
      <c r="U38" s="3">
        <v>6731</v>
      </c>
      <c r="V38" s="3">
        <v>31944</v>
      </c>
    </row>
    <row r="39" spans="1:22">
      <c r="A39" s="6" t="s">
        <v>114</v>
      </c>
      <c r="B39" s="3">
        <v>524</v>
      </c>
      <c r="C39" s="3">
        <v>215</v>
      </c>
      <c r="D39" s="3">
        <v>84</v>
      </c>
      <c r="E39" s="3" t="s">
        <v>97</v>
      </c>
      <c r="F39" s="3">
        <v>35</v>
      </c>
      <c r="G39" s="3">
        <v>182</v>
      </c>
      <c r="H39" s="3">
        <v>1043</v>
      </c>
      <c r="I39" s="3">
        <v>530</v>
      </c>
      <c r="J39" s="3">
        <v>199</v>
      </c>
      <c r="K39" s="3">
        <v>101</v>
      </c>
      <c r="L39" s="3">
        <v>11</v>
      </c>
      <c r="M39" s="3">
        <v>37</v>
      </c>
      <c r="N39" s="3">
        <v>220</v>
      </c>
      <c r="O39" s="3">
        <v>1098</v>
      </c>
      <c r="P39" s="3">
        <v>546</v>
      </c>
      <c r="Q39" s="3">
        <v>182</v>
      </c>
      <c r="R39" s="3">
        <v>66</v>
      </c>
      <c r="S39" s="3">
        <v>15</v>
      </c>
      <c r="T39" s="3">
        <v>42</v>
      </c>
      <c r="U39" s="3">
        <v>247</v>
      </c>
      <c r="V39" s="3">
        <v>1098</v>
      </c>
    </row>
    <row r="40" spans="1:22">
      <c r="A40" s="6" t="s">
        <v>17</v>
      </c>
      <c r="B40" s="3">
        <v>1332</v>
      </c>
      <c r="C40" s="3">
        <v>939</v>
      </c>
      <c r="D40" s="3">
        <v>604</v>
      </c>
      <c r="E40" s="3">
        <v>16</v>
      </c>
      <c r="F40" s="3">
        <v>475</v>
      </c>
      <c r="G40" s="3">
        <v>966</v>
      </c>
      <c r="H40" s="3">
        <v>4332</v>
      </c>
      <c r="I40" s="3">
        <v>1527</v>
      </c>
      <c r="J40" s="3">
        <v>1031</v>
      </c>
      <c r="K40" s="3">
        <v>676</v>
      </c>
      <c r="L40" s="3">
        <v>25</v>
      </c>
      <c r="M40" s="3">
        <v>686</v>
      </c>
      <c r="N40" s="3">
        <v>1247</v>
      </c>
      <c r="O40" s="3">
        <v>5192</v>
      </c>
      <c r="P40" s="3">
        <v>1857</v>
      </c>
      <c r="Q40" s="3">
        <v>1058</v>
      </c>
      <c r="R40" s="3">
        <v>573</v>
      </c>
      <c r="S40" s="3">
        <v>62</v>
      </c>
      <c r="T40" s="3">
        <v>889</v>
      </c>
      <c r="U40" s="3">
        <v>1641</v>
      </c>
      <c r="V40" s="3">
        <v>6080</v>
      </c>
    </row>
    <row r="41" spans="1:22">
      <c r="A41" s="6" t="s">
        <v>50</v>
      </c>
      <c r="B41" s="3">
        <v>176</v>
      </c>
      <c r="C41" s="3">
        <v>51</v>
      </c>
      <c r="D41" s="3">
        <v>63</v>
      </c>
      <c r="E41" s="3" t="s">
        <v>97</v>
      </c>
      <c r="F41" s="3">
        <v>68</v>
      </c>
      <c r="G41" s="3">
        <v>93</v>
      </c>
      <c r="H41" s="3">
        <v>453</v>
      </c>
      <c r="I41" s="3">
        <v>109</v>
      </c>
      <c r="J41" s="3">
        <v>57</v>
      </c>
      <c r="K41" s="3">
        <v>29</v>
      </c>
      <c r="L41" s="3" t="s">
        <v>97</v>
      </c>
      <c r="M41" s="3">
        <v>52</v>
      </c>
      <c r="N41" s="3">
        <v>62</v>
      </c>
      <c r="O41" s="3">
        <v>312</v>
      </c>
      <c r="P41" s="3">
        <v>150</v>
      </c>
      <c r="Q41" s="3">
        <v>62</v>
      </c>
      <c r="R41" s="3">
        <v>33</v>
      </c>
      <c r="S41" s="3" t="s">
        <v>97</v>
      </c>
      <c r="T41" s="3">
        <v>47</v>
      </c>
      <c r="U41" s="3">
        <v>97</v>
      </c>
      <c r="V41" s="3">
        <v>393</v>
      </c>
    </row>
    <row r="42" spans="1:22">
      <c r="A42" s="6" t="s">
        <v>11</v>
      </c>
      <c r="B42" s="3">
        <v>28</v>
      </c>
      <c r="C42" s="3" t="s">
        <v>97</v>
      </c>
      <c r="D42" s="3" t="s">
        <v>97</v>
      </c>
      <c r="E42" s="3" t="s">
        <v>10</v>
      </c>
      <c r="F42" s="3" t="s">
        <v>97</v>
      </c>
      <c r="G42" s="3">
        <v>231</v>
      </c>
      <c r="H42" s="3">
        <v>279</v>
      </c>
      <c r="I42" s="3">
        <v>42</v>
      </c>
      <c r="J42" s="3" t="s">
        <v>97</v>
      </c>
      <c r="K42" s="3">
        <v>17</v>
      </c>
      <c r="L42" s="3" t="s">
        <v>10</v>
      </c>
      <c r="M42" s="3">
        <v>14</v>
      </c>
      <c r="N42" s="3">
        <v>177</v>
      </c>
      <c r="O42" s="3">
        <v>254</v>
      </c>
      <c r="P42" s="3">
        <v>63</v>
      </c>
      <c r="Q42" s="3">
        <v>21</v>
      </c>
      <c r="R42" s="3">
        <v>18</v>
      </c>
      <c r="S42" s="3" t="s">
        <v>97</v>
      </c>
      <c r="T42" s="3">
        <v>23</v>
      </c>
      <c r="U42" s="3">
        <v>308</v>
      </c>
      <c r="V42" s="3">
        <v>436</v>
      </c>
    </row>
    <row r="43" spans="1:22">
      <c r="A43" s="217" t="s">
        <v>1</v>
      </c>
      <c r="B43" s="217"/>
      <c r="C43" s="217"/>
      <c r="D43" s="217"/>
      <c r="E43" s="217"/>
      <c r="F43" s="217"/>
      <c r="G43" s="217"/>
      <c r="H43" s="217"/>
      <c r="I43" s="217"/>
      <c r="J43" s="217"/>
      <c r="K43" s="217"/>
      <c r="L43" s="217"/>
      <c r="M43" s="217"/>
      <c r="N43" s="217"/>
      <c r="O43" s="217"/>
      <c r="P43" s="217"/>
      <c r="Q43" s="217"/>
      <c r="R43" s="217"/>
      <c r="S43" s="217"/>
      <c r="T43" s="217"/>
      <c r="U43" s="217"/>
      <c r="V43" s="217"/>
    </row>
    <row r="44" spans="1:22">
      <c r="A44" s="6" t="s">
        <v>86</v>
      </c>
      <c r="B44" s="3">
        <v>5797</v>
      </c>
      <c r="C44" s="3">
        <v>2821</v>
      </c>
      <c r="D44" s="3">
        <v>1397</v>
      </c>
      <c r="E44" s="3">
        <v>79</v>
      </c>
      <c r="F44" s="3">
        <v>1948</v>
      </c>
      <c r="G44" s="3">
        <v>2676</v>
      </c>
      <c r="H44" s="3">
        <v>14718</v>
      </c>
      <c r="I44" s="3">
        <v>5956</v>
      </c>
      <c r="J44" s="3">
        <v>3093</v>
      </c>
      <c r="K44" s="3">
        <v>1548</v>
      </c>
      <c r="L44" s="3">
        <v>160</v>
      </c>
      <c r="M44" s="3">
        <v>2918</v>
      </c>
      <c r="N44" s="3">
        <v>3233</v>
      </c>
      <c r="O44" s="3">
        <v>16908</v>
      </c>
      <c r="P44" s="3">
        <v>5587</v>
      </c>
      <c r="Q44" s="3">
        <v>3022</v>
      </c>
      <c r="R44" s="3">
        <v>1093</v>
      </c>
      <c r="S44" s="3">
        <v>312</v>
      </c>
      <c r="T44" s="3">
        <v>3448</v>
      </c>
      <c r="U44" s="3">
        <v>4022</v>
      </c>
      <c r="V44" s="3">
        <v>17484</v>
      </c>
    </row>
    <row r="45" spans="1:22">
      <c r="A45" s="6" t="s">
        <v>12</v>
      </c>
      <c r="B45" s="3">
        <v>47975</v>
      </c>
      <c r="C45" s="3">
        <v>12597</v>
      </c>
      <c r="D45" s="3">
        <v>11674</v>
      </c>
      <c r="E45" s="3">
        <v>869</v>
      </c>
      <c r="F45" s="3">
        <v>10555</v>
      </c>
      <c r="G45" s="3">
        <v>11954</v>
      </c>
      <c r="H45" s="3">
        <v>95624</v>
      </c>
      <c r="I45" s="3">
        <v>45128</v>
      </c>
      <c r="J45" s="3">
        <v>12641</v>
      </c>
      <c r="K45" s="3">
        <v>11318</v>
      </c>
      <c r="L45" s="3">
        <v>1293</v>
      </c>
      <c r="M45" s="3">
        <v>14760</v>
      </c>
      <c r="N45" s="3">
        <v>13872</v>
      </c>
      <c r="O45" s="3">
        <v>99012</v>
      </c>
      <c r="P45" s="3">
        <v>44546</v>
      </c>
      <c r="Q45" s="3">
        <v>12995</v>
      </c>
      <c r="R45" s="3">
        <v>8228</v>
      </c>
      <c r="S45" s="3">
        <v>2069</v>
      </c>
      <c r="T45" s="3">
        <v>17261</v>
      </c>
      <c r="U45" s="3">
        <v>18105</v>
      </c>
      <c r="V45" s="3">
        <v>103204</v>
      </c>
    </row>
    <row r="46" spans="1:22">
      <c r="A46" s="217" t="s">
        <v>1</v>
      </c>
      <c r="B46" s="217"/>
      <c r="C46" s="217"/>
      <c r="D46" s="217"/>
      <c r="E46" s="217"/>
      <c r="F46" s="217"/>
      <c r="G46" s="217"/>
      <c r="H46" s="217"/>
      <c r="I46" s="217"/>
      <c r="J46" s="217"/>
      <c r="K46" s="217"/>
      <c r="L46" s="217"/>
      <c r="M46" s="217"/>
      <c r="N46" s="217"/>
      <c r="O46" s="217"/>
      <c r="P46" s="217"/>
      <c r="Q46" s="217"/>
      <c r="R46" s="217"/>
      <c r="S46" s="217"/>
      <c r="T46" s="217"/>
      <c r="U46" s="217"/>
      <c r="V46" s="217"/>
    </row>
    <row r="47" spans="1:22">
      <c r="A47" s="6" t="s">
        <v>9</v>
      </c>
      <c r="B47" s="3">
        <v>22992</v>
      </c>
      <c r="C47" s="3">
        <v>8202</v>
      </c>
      <c r="D47" s="3">
        <v>5706</v>
      </c>
      <c r="E47" s="3">
        <v>407</v>
      </c>
      <c r="F47" s="3">
        <v>6039</v>
      </c>
      <c r="G47" s="3">
        <v>5612</v>
      </c>
      <c r="H47" s="3">
        <v>48958</v>
      </c>
      <c r="I47" s="3">
        <v>21629</v>
      </c>
      <c r="J47" s="3">
        <v>8286</v>
      </c>
      <c r="K47" s="3">
        <v>5560</v>
      </c>
      <c r="L47" s="3">
        <v>659</v>
      </c>
      <c r="M47" s="3">
        <v>8412</v>
      </c>
      <c r="N47" s="3">
        <v>6631</v>
      </c>
      <c r="O47" s="3">
        <v>51177</v>
      </c>
      <c r="P47" s="3">
        <v>21539</v>
      </c>
      <c r="Q47" s="3">
        <v>8229</v>
      </c>
      <c r="R47" s="3">
        <v>3918</v>
      </c>
      <c r="S47" s="3">
        <v>1117</v>
      </c>
      <c r="T47" s="3">
        <v>10117</v>
      </c>
      <c r="U47" s="3">
        <v>8640</v>
      </c>
      <c r="V47" s="3">
        <v>53560</v>
      </c>
    </row>
    <row r="48" spans="1:22">
      <c r="A48" s="6" t="s">
        <v>8</v>
      </c>
      <c r="B48" s="3">
        <v>15958</v>
      </c>
      <c r="C48" s="3">
        <v>4111</v>
      </c>
      <c r="D48" s="3">
        <v>2442</v>
      </c>
      <c r="E48" s="3">
        <v>272</v>
      </c>
      <c r="F48" s="3">
        <v>3814</v>
      </c>
      <c r="G48" s="3">
        <v>3011</v>
      </c>
      <c r="H48" s="3">
        <v>29608</v>
      </c>
      <c r="I48" s="3">
        <v>15864</v>
      </c>
      <c r="J48" s="3">
        <v>4363</v>
      </c>
      <c r="K48" s="3">
        <v>2736</v>
      </c>
      <c r="L48" s="3">
        <v>399</v>
      </c>
      <c r="M48" s="3">
        <v>5421</v>
      </c>
      <c r="N48" s="3">
        <v>3831</v>
      </c>
      <c r="O48" s="3">
        <v>32614</v>
      </c>
      <c r="P48" s="3">
        <v>15539</v>
      </c>
      <c r="Q48" s="3">
        <v>4478</v>
      </c>
      <c r="R48" s="3">
        <v>2036</v>
      </c>
      <c r="S48" s="3">
        <v>693</v>
      </c>
      <c r="T48" s="3">
        <v>6101</v>
      </c>
      <c r="U48" s="3">
        <v>5263</v>
      </c>
      <c r="V48" s="3">
        <v>34110</v>
      </c>
    </row>
    <row r="49" spans="1:22">
      <c r="A49" s="6" t="s">
        <v>7</v>
      </c>
      <c r="B49" s="3">
        <v>4657</v>
      </c>
      <c r="C49" s="3">
        <v>800</v>
      </c>
      <c r="D49" s="3">
        <v>2050</v>
      </c>
      <c r="E49" s="3">
        <v>66</v>
      </c>
      <c r="F49" s="3">
        <v>650</v>
      </c>
      <c r="G49" s="3">
        <v>1938</v>
      </c>
      <c r="H49" s="3">
        <v>10161</v>
      </c>
      <c r="I49" s="3">
        <v>3899</v>
      </c>
      <c r="J49" s="3">
        <v>735</v>
      </c>
      <c r="K49" s="3">
        <v>1781</v>
      </c>
      <c r="L49" s="3">
        <v>98</v>
      </c>
      <c r="M49" s="3">
        <v>879</v>
      </c>
      <c r="N49" s="3">
        <v>2061</v>
      </c>
      <c r="O49" s="3">
        <v>9453</v>
      </c>
      <c r="P49" s="3">
        <v>3599</v>
      </c>
      <c r="Q49" s="3">
        <v>766</v>
      </c>
      <c r="R49" s="3">
        <v>1214</v>
      </c>
      <c r="S49" s="3">
        <v>137</v>
      </c>
      <c r="T49" s="3">
        <v>995</v>
      </c>
      <c r="U49" s="3">
        <v>2341</v>
      </c>
      <c r="V49" s="3">
        <v>9052</v>
      </c>
    </row>
    <row r="50" spans="1:22">
      <c r="A50" s="6" t="s">
        <v>6</v>
      </c>
      <c r="B50" s="3">
        <v>1034</v>
      </c>
      <c r="C50" s="3">
        <v>165</v>
      </c>
      <c r="D50" s="3">
        <v>818</v>
      </c>
      <c r="E50" s="3">
        <v>20</v>
      </c>
      <c r="F50" s="3">
        <v>124</v>
      </c>
      <c r="G50" s="3">
        <v>481</v>
      </c>
      <c r="H50" s="3">
        <v>2642</v>
      </c>
      <c r="I50" s="3">
        <v>927</v>
      </c>
      <c r="J50" s="3">
        <v>154</v>
      </c>
      <c r="K50" s="3">
        <v>780</v>
      </c>
      <c r="L50" s="3">
        <v>27</v>
      </c>
      <c r="M50" s="3">
        <v>177</v>
      </c>
      <c r="N50" s="3">
        <v>544</v>
      </c>
      <c r="O50" s="3">
        <v>2609</v>
      </c>
      <c r="P50" s="3">
        <v>962</v>
      </c>
      <c r="Q50" s="3">
        <v>173</v>
      </c>
      <c r="R50" s="3">
        <v>569</v>
      </c>
      <c r="S50" s="3">
        <v>30</v>
      </c>
      <c r="T50" s="3">
        <v>183</v>
      </c>
      <c r="U50" s="3">
        <v>627</v>
      </c>
      <c r="V50" s="3">
        <v>2544</v>
      </c>
    </row>
    <row r="51" spans="1:22">
      <c r="A51" s="6" t="s">
        <v>5</v>
      </c>
      <c r="B51" s="3">
        <v>853</v>
      </c>
      <c r="C51" s="3">
        <v>198</v>
      </c>
      <c r="D51" s="3">
        <v>179</v>
      </c>
      <c r="E51" s="3">
        <v>12</v>
      </c>
      <c r="F51" s="3">
        <v>179</v>
      </c>
      <c r="G51" s="3">
        <v>237</v>
      </c>
      <c r="H51" s="3">
        <v>1658</v>
      </c>
      <c r="I51" s="3">
        <v>772</v>
      </c>
      <c r="J51" s="3">
        <v>192</v>
      </c>
      <c r="K51" s="3">
        <v>178</v>
      </c>
      <c r="L51" s="3">
        <v>15</v>
      </c>
      <c r="M51" s="3">
        <v>206</v>
      </c>
      <c r="N51" s="3">
        <v>206</v>
      </c>
      <c r="O51" s="3">
        <v>1569</v>
      </c>
      <c r="P51" s="3">
        <v>689</v>
      </c>
      <c r="Q51" s="3">
        <v>183</v>
      </c>
      <c r="R51" s="3">
        <v>110</v>
      </c>
      <c r="S51" s="3">
        <v>26</v>
      </c>
      <c r="T51" s="3">
        <v>219</v>
      </c>
      <c r="U51" s="3">
        <v>229</v>
      </c>
      <c r="V51" s="3">
        <v>1456</v>
      </c>
    </row>
    <row r="52" spans="1:22">
      <c r="A52" s="6" t="s">
        <v>4</v>
      </c>
      <c r="B52" s="3">
        <v>5588</v>
      </c>
      <c r="C52" s="3">
        <v>1217</v>
      </c>
      <c r="D52" s="3">
        <v>1356</v>
      </c>
      <c r="E52" s="3">
        <v>117</v>
      </c>
      <c r="F52" s="3">
        <v>1092</v>
      </c>
      <c r="G52" s="3">
        <v>2172</v>
      </c>
      <c r="H52" s="3">
        <v>11542</v>
      </c>
      <c r="I52" s="3">
        <v>5550</v>
      </c>
      <c r="J52" s="3">
        <v>1336</v>
      </c>
      <c r="K52" s="3">
        <v>1311</v>
      </c>
      <c r="L52" s="3">
        <v>174</v>
      </c>
      <c r="M52" s="3">
        <v>1838</v>
      </c>
      <c r="N52" s="3">
        <v>2596</v>
      </c>
      <c r="O52" s="3">
        <v>12805</v>
      </c>
      <c r="P52" s="3">
        <v>4787</v>
      </c>
      <c r="Q52" s="3">
        <v>1226</v>
      </c>
      <c r="R52" s="3">
        <v>953</v>
      </c>
      <c r="S52" s="3">
        <v>225</v>
      </c>
      <c r="T52" s="3">
        <v>1798</v>
      </c>
      <c r="U52" s="3">
        <v>2443</v>
      </c>
      <c r="V52" s="3">
        <v>11432</v>
      </c>
    </row>
    <row r="53" spans="1:22">
      <c r="A53" s="6" t="s">
        <v>3</v>
      </c>
      <c r="B53" s="3">
        <v>2428</v>
      </c>
      <c r="C53" s="3">
        <v>662</v>
      </c>
      <c r="D53" s="3">
        <v>488</v>
      </c>
      <c r="E53" s="3">
        <v>49</v>
      </c>
      <c r="F53" s="3">
        <v>564</v>
      </c>
      <c r="G53" s="3">
        <v>936</v>
      </c>
      <c r="H53" s="3">
        <v>5127</v>
      </c>
      <c r="I53" s="3">
        <v>2075</v>
      </c>
      <c r="J53" s="3">
        <v>554</v>
      </c>
      <c r="K53" s="3">
        <v>470</v>
      </c>
      <c r="L53" s="3">
        <v>69</v>
      </c>
      <c r="M53" s="3">
        <v>687</v>
      </c>
      <c r="N53" s="3">
        <v>998</v>
      </c>
      <c r="O53" s="3">
        <v>4853</v>
      </c>
      <c r="P53" s="3">
        <v>1517</v>
      </c>
      <c r="Q53" s="3">
        <v>417</v>
      </c>
      <c r="R53" s="3">
        <v>272</v>
      </c>
      <c r="S53" s="3">
        <v>68</v>
      </c>
      <c r="T53" s="3">
        <v>583</v>
      </c>
      <c r="U53" s="3">
        <v>811</v>
      </c>
      <c r="V53" s="3">
        <v>3668</v>
      </c>
    </row>
    <row r="54" spans="1:22">
      <c r="A54" s="6" t="s">
        <v>113</v>
      </c>
      <c r="B54" s="3">
        <v>262</v>
      </c>
      <c r="C54" s="3">
        <v>63</v>
      </c>
      <c r="D54" s="3">
        <v>32</v>
      </c>
      <c r="E54" s="3" t="s">
        <v>97</v>
      </c>
      <c r="F54" s="3">
        <v>41</v>
      </c>
      <c r="G54" s="3">
        <v>243</v>
      </c>
      <c r="H54" s="3">
        <v>646</v>
      </c>
      <c r="I54" s="3">
        <v>368</v>
      </c>
      <c r="J54" s="3">
        <v>114</v>
      </c>
      <c r="K54" s="3">
        <v>50</v>
      </c>
      <c r="L54" s="3">
        <v>12</v>
      </c>
      <c r="M54" s="3">
        <v>58</v>
      </c>
      <c r="N54" s="3">
        <v>238</v>
      </c>
      <c r="O54" s="3">
        <v>840</v>
      </c>
      <c r="P54" s="3">
        <v>1501</v>
      </c>
      <c r="Q54" s="3">
        <v>545</v>
      </c>
      <c r="R54" s="3">
        <v>249</v>
      </c>
      <c r="S54" s="3">
        <v>85</v>
      </c>
      <c r="T54" s="3">
        <v>713</v>
      </c>
      <c r="U54" s="3">
        <v>1773</v>
      </c>
      <c r="V54" s="3">
        <v>4866</v>
      </c>
    </row>
    <row r="55" spans="1:22">
      <c r="A55" s="217" t="s">
        <v>1</v>
      </c>
      <c r="B55" s="217"/>
      <c r="C55" s="217"/>
      <c r="D55" s="217"/>
      <c r="E55" s="217"/>
      <c r="F55" s="217"/>
      <c r="G55" s="217"/>
      <c r="H55" s="217"/>
      <c r="I55" s="217"/>
      <c r="J55" s="217"/>
      <c r="K55" s="217"/>
      <c r="L55" s="217"/>
      <c r="M55" s="217"/>
      <c r="N55" s="217"/>
      <c r="O55" s="217"/>
      <c r="P55" s="217"/>
      <c r="Q55" s="217"/>
      <c r="R55" s="217"/>
      <c r="S55" s="217"/>
      <c r="T55" s="217"/>
      <c r="U55" s="217"/>
      <c r="V55" s="217"/>
    </row>
    <row r="56" spans="1:22">
      <c r="A56" s="6" t="s">
        <v>112</v>
      </c>
      <c r="B56" s="3">
        <v>53772</v>
      </c>
      <c r="C56" s="3">
        <v>15418</v>
      </c>
      <c r="D56" s="3">
        <v>13071</v>
      </c>
      <c r="E56" s="3">
        <v>948</v>
      </c>
      <c r="F56" s="3">
        <v>12503</v>
      </c>
      <c r="G56" s="3">
        <v>14630</v>
      </c>
      <c r="H56" s="3">
        <v>110342</v>
      </c>
      <c r="I56" s="3">
        <v>51084</v>
      </c>
      <c r="J56" s="3">
        <v>15734</v>
      </c>
      <c r="K56" s="3">
        <v>12866</v>
      </c>
      <c r="L56" s="3">
        <v>1453</v>
      </c>
      <c r="M56" s="3">
        <v>17678</v>
      </c>
      <c r="N56" s="3">
        <v>17105</v>
      </c>
      <c r="O56" s="3">
        <v>115920</v>
      </c>
      <c r="P56" s="3">
        <v>50133</v>
      </c>
      <c r="Q56" s="3">
        <v>16017</v>
      </c>
      <c r="R56" s="3">
        <v>9321</v>
      </c>
      <c r="S56" s="3">
        <v>2381</v>
      </c>
      <c r="T56" s="3">
        <v>20709</v>
      </c>
      <c r="U56" s="3">
        <v>22127</v>
      </c>
      <c r="V56" s="3">
        <v>120688</v>
      </c>
    </row>
    <row r="57" spans="1:22">
      <c r="A57" s="217" t="s">
        <v>1</v>
      </c>
      <c r="B57" s="217"/>
      <c r="C57" s="217"/>
      <c r="D57" s="217"/>
      <c r="E57" s="217"/>
      <c r="F57" s="217"/>
      <c r="G57" s="217"/>
      <c r="H57" s="217"/>
      <c r="I57" s="217"/>
      <c r="J57" s="217"/>
      <c r="K57" s="217"/>
      <c r="L57" s="217"/>
      <c r="M57" s="217"/>
      <c r="N57" s="217"/>
      <c r="O57" s="217"/>
      <c r="P57" s="217"/>
      <c r="Q57" s="217"/>
      <c r="R57" s="217"/>
      <c r="S57" s="217"/>
      <c r="T57" s="217"/>
      <c r="U57" s="217"/>
      <c r="V57" s="217"/>
    </row>
    <row r="58" spans="1:22" ht="14.1" customHeight="1"/>
  </sheetData>
  <mergeCells count="10">
    <mergeCell ref="A43:V43"/>
    <mergeCell ref="A46:V46"/>
    <mergeCell ref="A55:V55"/>
    <mergeCell ref="A57:V57"/>
    <mergeCell ref="B5:H5"/>
    <mergeCell ref="I5:O5"/>
    <mergeCell ref="P5:V5"/>
    <mergeCell ref="A26:V26"/>
    <mergeCell ref="A32:V32"/>
    <mergeCell ref="A36:V36"/>
  </mergeCells>
  <pageMargins left="0.08" right="0.08" top="1" bottom="1" header="0.5" footer="0.5"/>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8"/>
  <sheetViews>
    <sheetView workbookViewId="0">
      <selection activeCell="E2" sqref="E2"/>
    </sheetView>
  </sheetViews>
  <sheetFormatPr defaultColWidth="9.140625" defaultRowHeight="15"/>
  <cols>
    <col min="1" max="1" width="20.5703125" style="1" bestFit="1" customWidth="1"/>
    <col min="2" max="4" width="16.42578125" style="1" customWidth="1"/>
    <col min="5" max="5" width="17.28515625" style="1" customWidth="1"/>
    <col min="6" max="11" width="16.42578125" style="1" customWidth="1"/>
    <col min="12" max="12" width="17.28515625" style="1" customWidth="1"/>
    <col min="13" max="18" width="16.42578125" style="1" customWidth="1"/>
    <col min="19" max="19" width="17.28515625" style="1" customWidth="1"/>
    <col min="20" max="22" width="16.42578125" style="1" customWidth="1"/>
    <col min="23" max="16384" width="9.140625" style="1"/>
  </cols>
  <sheetData>
    <row r="1" spans="1:22" s="10" customFormat="1" ht="14.1" customHeight="1">
      <c r="A1" s="10" t="s">
        <v>124</v>
      </c>
    </row>
    <row r="2" spans="1:22" s="10" customFormat="1" ht="14.1" customHeight="1">
      <c r="A2" s="10" t="s">
        <v>123</v>
      </c>
    </row>
    <row r="3" spans="1:22" s="9" customFormat="1" ht="14.1" customHeight="1">
      <c r="A3" s="9" t="s">
        <v>727</v>
      </c>
    </row>
    <row r="4" spans="1:22" ht="14.1" customHeight="1"/>
    <row r="5" spans="1:22" ht="15.75">
      <c r="A5" s="8" t="s">
        <v>55</v>
      </c>
      <c r="B5" s="219">
        <v>2006</v>
      </c>
      <c r="C5" s="219"/>
      <c r="D5" s="219"/>
      <c r="E5" s="219"/>
      <c r="F5" s="219"/>
      <c r="G5" s="219"/>
      <c r="H5" s="219"/>
      <c r="I5" s="219">
        <v>2010</v>
      </c>
      <c r="J5" s="219"/>
      <c r="K5" s="219"/>
      <c r="L5" s="219"/>
      <c r="M5" s="219"/>
      <c r="N5" s="219"/>
      <c r="O5" s="219"/>
      <c r="P5" s="219">
        <v>2014</v>
      </c>
      <c r="Q5" s="219"/>
      <c r="R5" s="219"/>
      <c r="S5" s="219"/>
      <c r="T5" s="219"/>
      <c r="U5" s="219"/>
      <c r="V5" s="219"/>
    </row>
    <row r="6" spans="1:22" ht="51.75">
      <c r="A6" s="8" t="s">
        <v>55</v>
      </c>
      <c r="B6" s="7" t="s">
        <v>120</v>
      </c>
      <c r="C6" s="7" t="s">
        <v>119</v>
      </c>
      <c r="D6" s="7" t="s">
        <v>118</v>
      </c>
      <c r="E6" s="7" t="s">
        <v>117</v>
      </c>
      <c r="F6" s="7" t="s">
        <v>116</v>
      </c>
      <c r="G6" s="7" t="s">
        <v>115</v>
      </c>
      <c r="H6" s="7" t="s">
        <v>112</v>
      </c>
      <c r="I6" s="7" t="s">
        <v>120</v>
      </c>
      <c r="J6" s="7" t="s">
        <v>119</v>
      </c>
      <c r="K6" s="7" t="s">
        <v>118</v>
      </c>
      <c r="L6" s="7" t="s">
        <v>117</v>
      </c>
      <c r="M6" s="7" t="s">
        <v>116</v>
      </c>
      <c r="N6" s="7" t="s">
        <v>115</v>
      </c>
      <c r="O6" s="7" t="s">
        <v>112</v>
      </c>
      <c r="P6" s="7" t="s">
        <v>120</v>
      </c>
      <c r="Q6" s="7" t="s">
        <v>119</v>
      </c>
      <c r="R6" s="7" t="s">
        <v>118</v>
      </c>
      <c r="S6" s="7" t="s">
        <v>117</v>
      </c>
      <c r="T6" s="7" t="s">
        <v>116</v>
      </c>
      <c r="U6" s="7" t="s">
        <v>115</v>
      </c>
      <c r="V6" s="7" t="s">
        <v>112</v>
      </c>
    </row>
    <row r="7" spans="1:22">
      <c r="A7" s="6" t="s">
        <v>46</v>
      </c>
      <c r="B7" s="3">
        <v>13</v>
      </c>
      <c r="C7" s="3" t="s">
        <v>97</v>
      </c>
      <c r="D7" s="3" t="s">
        <v>97</v>
      </c>
      <c r="E7" s="3" t="s">
        <v>10</v>
      </c>
      <c r="F7" s="3" t="s">
        <v>97</v>
      </c>
      <c r="G7" s="3">
        <v>11</v>
      </c>
      <c r="H7" s="3">
        <v>30</v>
      </c>
      <c r="I7" s="3">
        <v>14</v>
      </c>
      <c r="J7" s="3" t="s">
        <v>97</v>
      </c>
      <c r="K7" s="3" t="s">
        <v>97</v>
      </c>
      <c r="L7" s="3" t="s">
        <v>10</v>
      </c>
      <c r="M7" s="3" t="s">
        <v>10</v>
      </c>
      <c r="N7" s="3">
        <v>19</v>
      </c>
      <c r="O7" s="3">
        <v>37</v>
      </c>
      <c r="P7" s="3">
        <v>14</v>
      </c>
      <c r="Q7" s="3" t="s">
        <v>97</v>
      </c>
      <c r="R7" s="3" t="s">
        <v>97</v>
      </c>
      <c r="S7" s="3" t="s">
        <v>10</v>
      </c>
      <c r="T7" s="3" t="s">
        <v>97</v>
      </c>
      <c r="U7" s="3">
        <v>29</v>
      </c>
      <c r="V7" s="3">
        <v>47</v>
      </c>
    </row>
    <row r="8" spans="1:22">
      <c r="A8" s="6" t="s">
        <v>45</v>
      </c>
      <c r="B8" s="3">
        <v>16</v>
      </c>
      <c r="C8" s="3" t="s">
        <v>10</v>
      </c>
      <c r="D8" s="3" t="s">
        <v>97</v>
      </c>
      <c r="E8" s="3" t="s">
        <v>10</v>
      </c>
      <c r="F8" s="3" t="s">
        <v>10</v>
      </c>
      <c r="G8" s="3">
        <v>19</v>
      </c>
      <c r="H8" s="3">
        <v>42</v>
      </c>
      <c r="I8" s="3">
        <v>31</v>
      </c>
      <c r="J8" s="3" t="s">
        <v>97</v>
      </c>
      <c r="K8" s="3" t="s">
        <v>97</v>
      </c>
      <c r="L8" s="3" t="s">
        <v>10</v>
      </c>
      <c r="M8" s="3" t="s">
        <v>10</v>
      </c>
      <c r="N8" s="3">
        <v>16</v>
      </c>
      <c r="O8" s="3">
        <v>58</v>
      </c>
      <c r="P8" s="3">
        <v>22</v>
      </c>
      <c r="Q8" s="3" t="s">
        <v>10</v>
      </c>
      <c r="R8" s="3" t="s">
        <v>97</v>
      </c>
      <c r="S8" s="3" t="s">
        <v>97</v>
      </c>
      <c r="T8" s="3" t="s">
        <v>10</v>
      </c>
      <c r="U8" s="3">
        <v>29</v>
      </c>
      <c r="V8" s="3">
        <v>53</v>
      </c>
    </row>
    <row r="9" spans="1:22">
      <c r="A9" s="6" t="s">
        <v>44</v>
      </c>
      <c r="B9" s="3">
        <v>32</v>
      </c>
      <c r="C9" s="3" t="s">
        <v>97</v>
      </c>
      <c r="D9" s="3">
        <v>11</v>
      </c>
      <c r="E9" s="3" t="s">
        <v>97</v>
      </c>
      <c r="F9" s="3" t="s">
        <v>97</v>
      </c>
      <c r="G9" s="3">
        <v>36</v>
      </c>
      <c r="H9" s="3">
        <v>82</v>
      </c>
      <c r="I9" s="3">
        <v>35</v>
      </c>
      <c r="J9" s="3" t="s">
        <v>97</v>
      </c>
      <c r="K9" s="3">
        <v>12</v>
      </c>
      <c r="L9" s="3" t="s">
        <v>10</v>
      </c>
      <c r="M9" s="3" t="s">
        <v>10</v>
      </c>
      <c r="N9" s="3">
        <v>35</v>
      </c>
      <c r="O9" s="3">
        <v>83</v>
      </c>
      <c r="P9" s="3">
        <v>33</v>
      </c>
      <c r="Q9" s="3" t="s">
        <v>97</v>
      </c>
      <c r="R9" s="3" t="s">
        <v>97</v>
      </c>
      <c r="S9" s="3" t="s">
        <v>10</v>
      </c>
      <c r="T9" s="3" t="s">
        <v>10</v>
      </c>
      <c r="U9" s="3">
        <v>31</v>
      </c>
      <c r="V9" s="3">
        <v>74</v>
      </c>
    </row>
    <row r="10" spans="1:22">
      <c r="A10" s="6" t="s">
        <v>43</v>
      </c>
      <c r="B10" s="3">
        <v>86</v>
      </c>
      <c r="C10" s="3" t="s">
        <v>97</v>
      </c>
      <c r="D10" s="3">
        <v>45</v>
      </c>
      <c r="E10" s="3" t="s">
        <v>10</v>
      </c>
      <c r="F10" s="3" t="s">
        <v>10</v>
      </c>
      <c r="G10" s="3">
        <v>79</v>
      </c>
      <c r="H10" s="3">
        <v>212</v>
      </c>
      <c r="I10" s="3">
        <v>97</v>
      </c>
      <c r="J10" s="3" t="s">
        <v>97</v>
      </c>
      <c r="K10" s="3">
        <v>34</v>
      </c>
      <c r="L10" s="3" t="s">
        <v>10</v>
      </c>
      <c r="M10" s="3" t="s">
        <v>10</v>
      </c>
      <c r="N10" s="3">
        <v>78</v>
      </c>
      <c r="O10" s="3">
        <v>212</v>
      </c>
      <c r="P10" s="3">
        <v>58</v>
      </c>
      <c r="Q10" s="3" t="s">
        <v>10</v>
      </c>
      <c r="R10" s="3">
        <v>19</v>
      </c>
      <c r="S10" s="3" t="s">
        <v>10</v>
      </c>
      <c r="T10" s="3" t="s">
        <v>10</v>
      </c>
      <c r="U10" s="3">
        <v>79</v>
      </c>
      <c r="V10" s="3">
        <v>156</v>
      </c>
    </row>
    <row r="11" spans="1:22">
      <c r="A11" s="6" t="s">
        <v>42</v>
      </c>
      <c r="B11" s="3">
        <v>286</v>
      </c>
      <c r="C11" s="3" t="s">
        <v>97</v>
      </c>
      <c r="D11" s="3">
        <v>74</v>
      </c>
      <c r="E11" s="3" t="s">
        <v>97</v>
      </c>
      <c r="F11" s="3" t="s">
        <v>97</v>
      </c>
      <c r="G11" s="3">
        <v>189</v>
      </c>
      <c r="H11" s="3">
        <v>558</v>
      </c>
      <c r="I11" s="3">
        <v>206</v>
      </c>
      <c r="J11" s="3" t="s">
        <v>97</v>
      </c>
      <c r="K11" s="3">
        <v>71</v>
      </c>
      <c r="L11" s="3" t="s">
        <v>10</v>
      </c>
      <c r="M11" s="3" t="s">
        <v>97</v>
      </c>
      <c r="N11" s="3">
        <v>205</v>
      </c>
      <c r="O11" s="3">
        <v>493</v>
      </c>
      <c r="P11" s="3">
        <v>126</v>
      </c>
      <c r="Q11" s="3" t="s">
        <v>97</v>
      </c>
      <c r="R11" s="3">
        <v>33</v>
      </c>
      <c r="S11" s="3" t="s">
        <v>10</v>
      </c>
      <c r="T11" s="3" t="s">
        <v>10</v>
      </c>
      <c r="U11" s="3">
        <v>225</v>
      </c>
      <c r="V11" s="3">
        <v>392</v>
      </c>
    </row>
    <row r="12" spans="1:22">
      <c r="A12" s="6" t="s">
        <v>41</v>
      </c>
      <c r="B12" s="3">
        <v>266</v>
      </c>
      <c r="C12" s="3">
        <v>27</v>
      </c>
      <c r="D12" s="3">
        <v>82</v>
      </c>
      <c r="E12" s="3" t="s">
        <v>10</v>
      </c>
      <c r="F12" s="3" t="s">
        <v>97</v>
      </c>
      <c r="G12" s="3">
        <v>171</v>
      </c>
      <c r="H12" s="3">
        <v>548</v>
      </c>
      <c r="I12" s="3">
        <v>245</v>
      </c>
      <c r="J12" s="3">
        <v>22</v>
      </c>
      <c r="K12" s="3">
        <v>69</v>
      </c>
      <c r="L12" s="3" t="s">
        <v>97</v>
      </c>
      <c r="M12" s="3" t="s">
        <v>97</v>
      </c>
      <c r="N12" s="3">
        <v>216</v>
      </c>
      <c r="O12" s="3">
        <v>558</v>
      </c>
      <c r="P12" s="3">
        <v>166</v>
      </c>
      <c r="Q12" s="3">
        <v>24</v>
      </c>
      <c r="R12" s="3">
        <v>52</v>
      </c>
      <c r="S12" s="3" t="s">
        <v>97</v>
      </c>
      <c r="T12" s="3" t="s">
        <v>97</v>
      </c>
      <c r="U12" s="3">
        <v>262</v>
      </c>
      <c r="V12" s="3">
        <v>511</v>
      </c>
    </row>
    <row r="13" spans="1:22">
      <c r="A13" s="6" t="s">
        <v>40</v>
      </c>
      <c r="B13" s="3">
        <v>660</v>
      </c>
      <c r="C13" s="3">
        <v>111</v>
      </c>
      <c r="D13" s="3">
        <v>182</v>
      </c>
      <c r="E13" s="3" t="s">
        <v>97</v>
      </c>
      <c r="F13" s="3">
        <v>17</v>
      </c>
      <c r="G13" s="3">
        <v>393</v>
      </c>
      <c r="H13" s="3">
        <v>1367</v>
      </c>
      <c r="I13" s="3">
        <v>633</v>
      </c>
      <c r="J13" s="3">
        <v>96</v>
      </c>
      <c r="K13" s="3">
        <v>160</v>
      </c>
      <c r="L13" s="3" t="s">
        <v>97</v>
      </c>
      <c r="M13" s="3">
        <v>17</v>
      </c>
      <c r="N13" s="3">
        <v>457</v>
      </c>
      <c r="O13" s="3">
        <v>1370</v>
      </c>
      <c r="P13" s="3">
        <v>486</v>
      </c>
      <c r="Q13" s="3">
        <v>93</v>
      </c>
      <c r="R13" s="3">
        <v>94</v>
      </c>
      <c r="S13" s="3">
        <v>15</v>
      </c>
      <c r="T13" s="3">
        <v>20</v>
      </c>
      <c r="U13" s="3">
        <v>634</v>
      </c>
      <c r="V13" s="3">
        <v>1342</v>
      </c>
    </row>
    <row r="14" spans="1:22">
      <c r="A14" s="6" t="s">
        <v>39</v>
      </c>
      <c r="B14" s="3">
        <v>936</v>
      </c>
      <c r="C14" s="3">
        <v>183</v>
      </c>
      <c r="D14" s="3">
        <v>300</v>
      </c>
      <c r="E14" s="3" t="s">
        <v>97</v>
      </c>
      <c r="F14" s="3">
        <v>30</v>
      </c>
      <c r="G14" s="3">
        <v>569</v>
      </c>
      <c r="H14" s="3">
        <v>2022</v>
      </c>
      <c r="I14" s="3">
        <v>869</v>
      </c>
      <c r="J14" s="3">
        <v>185</v>
      </c>
      <c r="K14" s="3">
        <v>241</v>
      </c>
      <c r="L14" s="3">
        <v>17</v>
      </c>
      <c r="M14" s="3">
        <v>30</v>
      </c>
      <c r="N14" s="3">
        <v>639</v>
      </c>
      <c r="O14" s="3">
        <v>1981</v>
      </c>
      <c r="P14" s="3">
        <v>826</v>
      </c>
      <c r="Q14" s="3">
        <v>197</v>
      </c>
      <c r="R14" s="3">
        <v>175</v>
      </c>
      <c r="S14" s="3">
        <v>25</v>
      </c>
      <c r="T14" s="3">
        <v>53</v>
      </c>
      <c r="U14" s="3">
        <v>819</v>
      </c>
      <c r="V14" s="3">
        <v>2095</v>
      </c>
    </row>
    <row r="15" spans="1:22">
      <c r="A15" s="6" t="s">
        <v>38</v>
      </c>
      <c r="B15" s="3">
        <v>1343</v>
      </c>
      <c r="C15" s="3">
        <v>274</v>
      </c>
      <c r="D15" s="3">
        <v>515</v>
      </c>
      <c r="E15" s="3">
        <v>14</v>
      </c>
      <c r="F15" s="3">
        <v>46</v>
      </c>
      <c r="G15" s="3">
        <v>798</v>
      </c>
      <c r="H15" s="3">
        <v>2990</v>
      </c>
      <c r="I15" s="3">
        <v>1217</v>
      </c>
      <c r="J15" s="3">
        <v>282</v>
      </c>
      <c r="K15" s="3">
        <v>469</v>
      </c>
      <c r="L15" s="3">
        <v>25</v>
      </c>
      <c r="M15" s="3">
        <v>68</v>
      </c>
      <c r="N15" s="3">
        <v>878</v>
      </c>
      <c r="O15" s="3">
        <v>2939</v>
      </c>
      <c r="P15" s="3">
        <v>1079</v>
      </c>
      <c r="Q15" s="3">
        <v>274</v>
      </c>
      <c r="R15" s="3">
        <v>248</v>
      </c>
      <c r="S15" s="3">
        <v>57</v>
      </c>
      <c r="T15" s="3">
        <v>77</v>
      </c>
      <c r="U15" s="3">
        <v>1050</v>
      </c>
      <c r="V15" s="3">
        <v>2785</v>
      </c>
    </row>
    <row r="16" spans="1:22">
      <c r="A16" s="6" t="s">
        <v>37</v>
      </c>
      <c r="B16" s="3">
        <v>1889</v>
      </c>
      <c r="C16" s="3">
        <v>458</v>
      </c>
      <c r="D16" s="3">
        <v>836</v>
      </c>
      <c r="E16" s="3">
        <v>18</v>
      </c>
      <c r="F16" s="3">
        <v>100</v>
      </c>
      <c r="G16" s="3">
        <v>1144</v>
      </c>
      <c r="H16" s="3">
        <v>4445</v>
      </c>
      <c r="I16" s="3">
        <v>1781</v>
      </c>
      <c r="J16" s="3">
        <v>431</v>
      </c>
      <c r="K16" s="3">
        <v>696</v>
      </c>
      <c r="L16" s="3">
        <v>26</v>
      </c>
      <c r="M16" s="3">
        <v>110</v>
      </c>
      <c r="N16" s="3">
        <v>1236</v>
      </c>
      <c r="O16" s="3">
        <v>4280</v>
      </c>
      <c r="P16" s="3">
        <v>1632</v>
      </c>
      <c r="Q16" s="3">
        <v>431</v>
      </c>
      <c r="R16" s="3">
        <v>411</v>
      </c>
      <c r="S16" s="3">
        <v>62</v>
      </c>
      <c r="T16" s="3">
        <v>158</v>
      </c>
      <c r="U16" s="3">
        <v>1499</v>
      </c>
      <c r="V16" s="3">
        <v>4193</v>
      </c>
    </row>
    <row r="17" spans="1:22">
      <c r="A17" s="6" t="s">
        <v>36</v>
      </c>
      <c r="B17" s="3">
        <v>2781</v>
      </c>
      <c r="C17" s="3">
        <v>706</v>
      </c>
      <c r="D17" s="3">
        <v>1204</v>
      </c>
      <c r="E17" s="3">
        <v>42</v>
      </c>
      <c r="F17" s="3">
        <v>145</v>
      </c>
      <c r="G17" s="3">
        <v>1614</v>
      </c>
      <c r="H17" s="3">
        <v>6492</v>
      </c>
      <c r="I17" s="3">
        <v>2408</v>
      </c>
      <c r="J17" s="3">
        <v>684</v>
      </c>
      <c r="K17" s="3">
        <v>1108</v>
      </c>
      <c r="L17" s="3">
        <v>57</v>
      </c>
      <c r="M17" s="3">
        <v>268</v>
      </c>
      <c r="N17" s="3">
        <v>1712</v>
      </c>
      <c r="O17" s="3">
        <v>6237</v>
      </c>
      <c r="P17" s="3">
        <v>2253</v>
      </c>
      <c r="Q17" s="3">
        <v>742</v>
      </c>
      <c r="R17" s="3">
        <v>656</v>
      </c>
      <c r="S17" s="3">
        <v>118</v>
      </c>
      <c r="T17" s="3">
        <v>298</v>
      </c>
      <c r="U17" s="3">
        <v>2182</v>
      </c>
      <c r="V17" s="3">
        <v>6249</v>
      </c>
    </row>
    <row r="18" spans="1:22">
      <c r="A18" s="6" t="s">
        <v>35</v>
      </c>
      <c r="B18" s="3">
        <v>3598</v>
      </c>
      <c r="C18" s="3">
        <v>888</v>
      </c>
      <c r="D18" s="3">
        <v>1687</v>
      </c>
      <c r="E18" s="3">
        <v>40</v>
      </c>
      <c r="F18" s="3">
        <v>324</v>
      </c>
      <c r="G18" s="3">
        <v>2087</v>
      </c>
      <c r="H18" s="3">
        <v>8624</v>
      </c>
      <c r="I18" s="3">
        <v>3372</v>
      </c>
      <c r="J18" s="3">
        <v>1032</v>
      </c>
      <c r="K18" s="3">
        <v>1465</v>
      </c>
      <c r="L18" s="3">
        <v>87</v>
      </c>
      <c r="M18" s="3">
        <v>465</v>
      </c>
      <c r="N18" s="3">
        <v>2398</v>
      </c>
      <c r="O18" s="3">
        <v>8819</v>
      </c>
      <c r="P18" s="3">
        <v>3000</v>
      </c>
      <c r="Q18" s="3">
        <v>1012</v>
      </c>
      <c r="R18" s="3">
        <v>958</v>
      </c>
      <c r="S18" s="3">
        <v>163</v>
      </c>
      <c r="T18" s="3">
        <v>592</v>
      </c>
      <c r="U18" s="3">
        <v>2934</v>
      </c>
      <c r="V18" s="3">
        <v>8659</v>
      </c>
    </row>
    <row r="19" spans="1:22">
      <c r="A19" s="6" t="s">
        <v>34</v>
      </c>
      <c r="B19" s="3">
        <v>4422</v>
      </c>
      <c r="C19" s="3">
        <v>1179</v>
      </c>
      <c r="D19" s="3">
        <v>2196</v>
      </c>
      <c r="E19" s="3">
        <v>88</v>
      </c>
      <c r="F19" s="3">
        <v>517</v>
      </c>
      <c r="G19" s="3">
        <v>2406</v>
      </c>
      <c r="H19" s="3">
        <v>10808</v>
      </c>
      <c r="I19" s="3">
        <v>4216</v>
      </c>
      <c r="J19" s="3">
        <v>1297</v>
      </c>
      <c r="K19" s="3">
        <v>2017</v>
      </c>
      <c r="L19" s="3">
        <v>122</v>
      </c>
      <c r="M19" s="3">
        <v>774</v>
      </c>
      <c r="N19" s="3">
        <v>2786</v>
      </c>
      <c r="O19" s="3">
        <v>11212</v>
      </c>
      <c r="P19" s="3">
        <v>4122</v>
      </c>
      <c r="Q19" s="3">
        <v>1476</v>
      </c>
      <c r="R19" s="3">
        <v>1315</v>
      </c>
      <c r="S19" s="3">
        <v>241</v>
      </c>
      <c r="T19" s="3">
        <v>1026</v>
      </c>
      <c r="U19" s="3">
        <v>3707</v>
      </c>
      <c r="V19" s="3">
        <v>11887</v>
      </c>
    </row>
    <row r="20" spans="1:22">
      <c r="A20" s="6" t="s">
        <v>33</v>
      </c>
      <c r="B20" s="3">
        <v>4979</v>
      </c>
      <c r="C20" s="3">
        <v>1265</v>
      </c>
      <c r="D20" s="3">
        <v>1949</v>
      </c>
      <c r="E20" s="3">
        <v>79</v>
      </c>
      <c r="F20" s="3">
        <v>720</v>
      </c>
      <c r="G20" s="3">
        <v>2248</v>
      </c>
      <c r="H20" s="3">
        <v>11240</v>
      </c>
      <c r="I20" s="3">
        <v>5192</v>
      </c>
      <c r="J20" s="3">
        <v>1426</v>
      </c>
      <c r="K20" s="3">
        <v>2087</v>
      </c>
      <c r="L20" s="3">
        <v>158</v>
      </c>
      <c r="M20" s="3">
        <v>1246</v>
      </c>
      <c r="N20" s="3">
        <v>3193</v>
      </c>
      <c r="O20" s="3">
        <v>13302</v>
      </c>
      <c r="P20" s="3">
        <v>4994</v>
      </c>
      <c r="Q20" s="3">
        <v>1577</v>
      </c>
      <c r="R20" s="3">
        <v>1321</v>
      </c>
      <c r="S20" s="3">
        <v>256</v>
      </c>
      <c r="T20" s="3">
        <v>1542</v>
      </c>
      <c r="U20" s="3">
        <v>3952</v>
      </c>
      <c r="V20" s="3">
        <v>13642</v>
      </c>
    </row>
    <row r="21" spans="1:22">
      <c r="A21" s="6" t="s">
        <v>32</v>
      </c>
      <c r="B21" s="3">
        <v>5804</v>
      </c>
      <c r="C21" s="3">
        <v>2615</v>
      </c>
      <c r="D21" s="3">
        <v>776</v>
      </c>
      <c r="E21" s="3">
        <v>141</v>
      </c>
      <c r="F21" s="3">
        <v>2052</v>
      </c>
      <c r="G21" s="3">
        <v>322</v>
      </c>
      <c r="H21" s="3">
        <v>11710</v>
      </c>
      <c r="I21" s="3">
        <v>5730</v>
      </c>
      <c r="J21" s="3">
        <v>2658</v>
      </c>
      <c r="K21" s="3">
        <v>881</v>
      </c>
      <c r="L21" s="3">
        <v>179</v>
      </c>
      <c r="M21" s="3">
        <v>3181</v>
      </c>
      <c r="N21" s="3">
        <v>369</v>
      </c>
      <c r="O21" s="3">
        <v>12998</v>
      </c>
      <c r="P21" s="3">
        <v>6603</v>
      </c>
      <c r="Q21" s="3">
        <v>2716</v>
      </c>
      <c r="R21" s="3">
        <v>860</v>
      </c>
      <c r="S21" s="3">
        <v>356</v>
      </c>
      <c r="T21" s="3">
        <v>3608</v>
      </c>
      <c r="U21" s="3">
        <v>487</v>
      </c>
      <c r="V21" s="3">
        <v>14630</v>
      </c>
    </row>
    <row r="22" spans="1:22">
      <c r="A22" s="6" t="s">
        <v>31</v>
      </c>
      <c r="B22" s="3">
        <v>6310</v>
      </c>
      <c r="C22" s="3">
        <v>2460</v>
      </c>
      <c r="D22" s="3">
        <v>327</v>
      </c>
      <c r="E22" s="3">
        <v>132</v>
      </c>
      <c r="F22" s="3">
        <v>2536</v>
      </c>
      <c r="G22" s="3">
        <v>233</v>
      </c>
      <c r="H22" s="3">
        <v>11998</v>
      </c>
      <c r="I22" s="3">
        <v>5921</v>
      </c>
      <c r="J22" s="3">
        <v>2301</v>
      </c>
      <c r="K22" s="3">
        <v>423</v>
      </c>
      <c r="L22" s="3">
        <v>190</v>
      </c>
      <c r="M22" s="3">
        <v>3419</v>
      </c>
      <c r="N22" s="3">
        <v>265</v>
      </c>
      <c r="O22" s="3">
        <v>12519</v>
      </c>
      <c r="P22" s="3">
        <v>6156</v>
      </c>
      <c r="Q22" s="3">
        <v>2087</v>
      </c>
      <c r="R22" s="3">
        <v>374</v>
      </c>
      <c r="S22" s="3">
        <v>269</v>
      </c>
      <c r="T22" s="3">
        <v>4063</v>
      </c>
      <c r="U22" s="3">
        <v>308</v>
      </c>
      <c r="V22" s="3">
        <v>13257</v>
      </c>
    </row>
    <row r="23" spans="1:22">
      <c r="A23" s="6" t="s">
        <v>30</v>
      </c>
      <c r="B23" s="3">
        <v>7042</v>
      </c>
      <c r="C23" s="3">
        <v>2051</v>
      </c>
      <c r="D23" s="3">
        <v>155</v>
      </c>
      <c r="E23" s="3">
        <v>158</v>
      </c>
      <c r="F23" s="3">
        <v>2575</v>
      </c>
      <c r="G23" s="3">
        <v>168</v>
      </c>
      <c r="H23" s="3">
        <v>12149</v>
      </c>
      <c r="I23" s="3">
        <v>6037</v>
      </c>
      <c r="J23" s="3">
        <v>1891</v>
      </c>
      <c r="K23" s="3">
        <v>168</v>
      </c>
      <c r="L23" s="3">
        <v>197</v>
      </c>
      <c r="M23" s="3">
        <v>3190</v>
      </c>
      <c r="N23" s="3">
        <v>195</v>
      </c>
      <c r="O23" s="3">
        <v>11678</v>
      </c>
      <c r="P23" s="3">
        <v>5565</v>
      </c>
      <c r="Q23" s="3">
        <v>1826</v>
      </c>
      <c r="R23" s="3">
        <v>141</v>
      </c>
      <c r="S23" s="3">
        <v>262</v>
      </c>
      <c r="T23" s="3">
        <v>3403</v>
      </c>
      <c r="U23" s="3">
        <v>229</v>
      </c>
      <c r="V23" s="3">
        <v>11426</v>
      </c>
    </row>
    <row r="24" spans="1:22">
      <c r="A24" s="6" t="s">
        <v>29</v>
      </c>
      <c r="B24" s="3">
        <v>5934</v>
      </c>
      <c r="C24" s="3">
        <v>1458</v>
      </c>
      <c r="D24" s="3">
        <v>60</v>
      </c>
      <c r="E24" s="3">
        <v>100</v>
      </c>
      <c r="F24" s="3">
        <v>1866</v>
      </c>
      <c r="G24" s="3">
        <v>119</v>
      </c>
      <c r="H24" s="3">
        <v>9537</v>
      </c>
      <c r="I24" s="3">
        <v>5343</v>
      </c>
      <c r="J24" s="3">
        <v>1448</v>
      </c>
      <c r="K24" s="3">
        <v>60</v>
      </c>
      <c r="L24" s="3">
        <v>170</v>
      </c>
      <c r="M24" s="3">
        <v>2430</v>
      </c>
      <c r="N24" s="3">
        <v>106</v>
      </c>
      <c r="O24" s="3">
        <v>9557</v>
      </c>
      <c r="P24" s="3">
        <v>4407</v>
      </c>
      <c r="Q24" s="3">
        <v>1243</v>
      </c>
      <c r="R24" s="3">
        <v>39</v>
      </c>
      <c r="S24" s="3">
        <v>199</v>
      </c>
      <c r="T24" s="3">
        <v>2606</v>
      </c>
      <c r="U24" s="3">
        <v>147</v>
      </c>
      <c r="V24" s="3">
        <v>8641</v>
      </c>
    </row>
    <row r="25" spans="1:22">
      <c r="A25" s="6" t="s">
        <v>28</v>
      </c>
      <c r="B25" s="3">
        <v>3617</v>
      </c>
      <c r="C25" s="3">
        <v>861</v>
      </c>
      <c r="D25" s="3">
        <v>18</v>
      </c>
      <c r="E25" s="3">
        <v>67</v>
      </c>
      <c r="F25" s="3">
        <v>997</v>
      </c>
      <c r="G25" s="3">
        <v>75</v>
      </c>
      <c r="H25" s="3">
        <v>5635</v>
      </c>
      <c r="I25" s="3">
        <v>3865</v>
      </c>
      <c r="J25" s="3">
        <v>981</v>
      </c>
      <c r="K25" s="3">
        <v>25</v>
      </c>
      <c r="L25" s="3">
        <v>87</v>
      </c>
      <c r="M25" s="3">
        <v>1504</v>
      </c>
      <c r="N25" s="3">
        <v>93</v>
      </c>
      <c r="O25" s="3">
        <v>6555</v>
      </c>
      <c r="P25" s="3">
        <v>3314</v>
      </c>
      <c r="Q25" s="3">
        <v>922</v>
      </c>
      <c r="R25" s="3">
        <v>15</v>
      </c>
      <c r="S25" s="3">
        <v>122</v>
      </c>
      <c r="T25" s="3">
        <v>1598</v>
      </c>
      <c r="U25" s="3">
        <v>87</v>
      </c>
      <c r="V25" s="3">
        <v>6058</v>
      </c>
    </row>
    <row r="26" spans="1:22">
      <c r="A26" s="217" t="s">
        <v>1</v>
      </c>
      <c r="B26" s="217"/>
      <c r="C26" s="217"/>
      <c r="D26" s="217"/>
      <c r="E26" s="217"/>
      <c r="F26" s="217"/>
      <c r="G26" s="217"/>
      <c r="H26" s="217"/>
      <c r="I26" s="217"/>
      <c r="J26" s="217"/>
      <c r="K26" s="217"/>
      <c r="L26" s="217"/>
      <c r="M26" s="217"/>
      <c r="N26" s="217"/>
      <c r="O26" s="217"/>
      <c r="P26" s="217"/>
      <c r="Q26" s="217"/>
      <c r="R26" s="217"/>
      <c r="S26" s="217"/>
      <c r="T26" s="217"/>
      <c r="U26" s="217"/>
      <c r="V26" s="217"/>
    </row>
    <row r="27" spans="1:22">
      <c r="A27" s="6" t="s">
        <v>27</v>
      </c>
      <c r="B27" s="3">
        <v>433</v>
      </c>
      <c r="C27" s="3">
        <v>13</v>
      </c>
      <c r="D27" s="3">
        <v>139</v>
      </c>
      <c r="E27" s="3" t="s">
        <v>97</v>
      </c>
      <c r="F27" s="3" t="s">
        <v>97</v>
      </c>
      <c r="G27" s="3">
        <v>334</v>
      </c>
      <c r="H27" s="3">
        <v>924</v>
      </c>
      <c r="I27" s="3">
        <v>383</v>
      </c>
      <c r="J27" s="3">
        <v>17</v>
      </c>
      <c r="K27" s="3">
        <v>129</v>
      </c>
      <c r="L27" s="3" t="s">
        <v>10</v>
      </c>
      <c r="M27" s="3" t="s">
        <v>97</v>
      </c>
      <c r="N27" s="3">
        <v>353</v>
      </c>
      <c r="O27" s="3">
        <v>883</v>
      </c>
      <c r="P27" s="3">
        <v>253</v>
      </c>
      <c r="Q27" s="3" t="s">
        <v>97</v>
      </c>
      <c r="R27" s="3">
        <v>63</v>
      </c>
      <c r="S27" s="3" t="s">
        <v>97</v>
      </c>
      <c r="T27" s="3" t="s">
        <v>97</v>
      </c>
      <c r="U27" s="3">
        <v>393</v>
      </c>
      <c r="V27" s="3">
        <v>722</v>
      </c>
    </row>
    <row r="28" spans="1:22">
      <c r="A28" s="6" t="s">
        <v>26</v>
      </c>
      <c r="B28" s="3">
        <v>5094</v>
      </c>
      <c r="C28" s="3">
        <v>1053</v>
      </c>
      <c r="D28" s="3">
        <v>1915</v>
      </c>
      <c r="E28" s="3">
        <v>40</v>
      </c>
      <c r="F28" s="3">
        <v>195</v>
      </c>
      <c r="G28" s="3">
        <v>3075</v>
      </c>
      <c r="H28" s="3">
        <v>11372</v>
      </c>
      <c r="I28" s="3">
        <v>4745</v>
      </c>
      <c r="J28" s="3">
        <v>1016</v>
      </c>
      <c r="K28" s="3">
        <v>1635</v>
      </c>
      <c r="L28" s="3">
        <v>77</v>
      </c>
      <c r="M28" s="3">
        <v>229</v>
      </c>
      <c r="N28" s="3">
        <v>3426</v>
      </c>
      <c r="O28" s="3">
        <v>11128</v>
      </c>
      <c r="P28" s="3">
        <v>4189</v>
      </c>
      <c r="Q28" s="3">
        <v>1019</v>
      </c>
      <c r="R28" s="3">
        <v>980</v>
      </c>
      <c r="S28" s="3">
        <v>164</v>
      </c>
      <c r="T28" s="3">
        <v>310</v>
      </c>
      <c r="U28" s="3">
        <v>4264</v>
      </c>
      <c r="V28" s="3">
        <v>10926</v>
      </c>
    </row>
    <row r="29" spans="1:22">
      <c r="A29" s="6" t="s">
        <v>25</v>
      </c>
      <c r="B29" s="3">
        <v>15780</v>
      </c>
      <c r="C29" s="3">
        <v>4038</v>
      </c>
      <c r="D29" s="3">
        <v>7036</v>
      </c>
      <c r="E29" s="3">
        <v>249</v>
      </c>
      <c r="F29" s="3">
        <v>1706</v>
      </c>
      <c r="G29" s="3">
        <v>8355</v>
      </c>
      <c r="H29" s="3">
        <v>37164</v>
      </c>
      <c r="I29" s="3">
        <v>15188</v>
      </c>
      <c r="J29" s="3">
        <v>4439</v>
      </c>
      <c r="K29" s="3">
        <v>6677</v>
      </c>
      <c r="L29" s="3">
        <v>424</v>
      </c>
      <c r="M29" s="3">
        <v>2753</v>
      </c>
      <c r="N29" s="3">
        <v>10089</v>
      </c>
      <c r="O29" s="3">
        <v>39570</v>
      </c>
      <c r="P29" s="3">
        <v>14369</v>
      </c>
      <c r="Q29" s="3">
        <v>4807</v>
      </c>
      <c r="R29" s="3">
        <v>4250</v>
      </c>
      <c r="S29" s="3">
        <v>778</v>
      </c>
      <c r="T29" s="3">
        <v>3458</v>
      </c>
      <c r="U29" s="3">
        <v>12775</v>
      </c>
      <c r="V29" s="3">
        <v>40437</v>
      </c>
    </row>
    <row r="30" spans="1:22">
      <c r="A30" s="6" t="s">
        <v>24</v>
      </c>
      <c r="B30" s="3">
        <v>12114</v>
      </c>
      <c r="C30" s="3">
        <v>5075</v>
      </c>
      <c r="D30" s="3">
        <v>1103</v>
      </c>
      <c r="E30" s="3">
        <v>273</v>
      </c>
      <c r="F30" s="3">
        <v>4588</v>
      </c>
      <c r="G30" s="3">
        <v>555</v>
      </c>
      <c r="H30" s="3">
        <v>23708</v>
      </c>
      <c r="I30" s="3">
        <v>11651</v>
      </c>
      <c r="J30" s="3">
        <v>4959</v>
      </c>
      <c r="K30" s="3">
        <v>1304</v>
      </c>
      <c r="L30" s="3">
        <v>369</v>
      </c>
      <c r="M30" s="3">
        <v>6600</v>
      </c>
      <c r="N30" s="3">
        <v>634</v>
      </c>
      <c r="O30" s="3">
        <v>25517</v>
      </c>
      <c r="P30" s="3">
        <v>12759</v>
      </c>
      <c r="Q30" s="3">
        <v>4803</v>
      </c>
      <c r="R30" s="3">
        <v>1234</v>
      </c>
      <c r="S30" s="3">
        <v>625</v>
      </c>
      <c r="T30" s="3">
        <v>7671</v>
      </c>
      <c r="U30" s="3">
        <v>795</v>
      </c>
      <c r="V30" s="3">
        <v>27887</v>
      </c>
    </row>
    <row r="31" spans="1:22">
      <c r="A31" s="6" t="s">
        <v>23</v>
      </c>
      <c r="B31" s="3">
        <v>16593</v>
      </c>
      <c r="C31" s="3">
        <v>4370</v>
      </c>
      <c r="D31" s="3">
        <v>233</v>
      </c>
      <c r="E31" s="3">
        <v>325</v>
      </c>
      <c r="F31" s="3">
        <v>5438</v>
      </c>
      <c r="G31" s="3">
        <v>362</v>
      </c>
      <c r="H31" s="3">
        <v>27321</v>
      </c>
      <c r="I31" s="3">
        <v>15245</v>
      </c>
      <c r="J31" s="3">
        <v>4320</v>
      </c>
      <c r="K31" s="3">
        <v>253</v>
      </c>
      <c r="L31" s="3">
        <v>454</v>
      </c>
      <c r="M31" s="3">
        <v>7124</v>
      </c>
      <c r="N31" s="3">
        <v>394</v>
      </c>
      <c r="O31" s="3">
        <v>27790</v>
      </c>
      <c r="P31" s="3">
        <v>13286</v>
      </c>
      <c r="Q31" s="3">
        <v>3991</v>
      </c>
      <c r="R31" s="3">
        <v>195</v>
      </c>
      <c r="S31" s="3">
        <v>583</v>
      </c>
      <c r="T31" s="3">
        <v>7607</v>
      </c>
      <c r="U31" s="3">
        <v>463</v>
      </c>
      <c r="V31" s="3">
        <v>26125</v>
      </c>
    </row>
    <row r="32" spans="1:22">
      <c r="A32" s="217" t="s">
        <v>1</v>
      </c>
      <c r="B32" s="217"/>
      <c r="C32" s="217"/>
      <c r="D32" s="217"/>
      <c r="E32" s="217"/>
      <c r="F32" s="217"/>
      <c r="G32" s="217"/>
      <c r="H32" s="217"/>
      <c r="I32" s="217"/>
      <c r="J32" s="217"/>
      <c r="K32" s="217"/>
      <c r="L32" s="217"/>
      <c r="M32" s="217"/>
      <c r="N32" s="217"/>
      <c r="O32" s="217"/>
      <c r="P32" s="217"/>
      <c r="Q32" s="217"/>
      <c r="R32" s="217"/>
      <c r="S32" s="217"/>
      <c r="T32" s="217"/>
      <c r="U32" s="217"/>
      <c r="V32" s="217"/>
    </row>
    <row r="33" spans="1:22">
      <c r="A33" s="6" t="s">
        <v>22</v>
      </c>
      <c r="B33" s="3">
        <v>29622</v>
      </c>
      <c r="C33" s="3">
        <v>6048</v>
      </c>
      <c r="D33" s="3">
        <v>6476</v>
      </c>
      <c r="E33" s="3">
        <v>514</v>
      </c>
      <c r="F33" s="3">
        <v>6519</v>
      </c>
      <c r="G33" s="3">
        <v>6978</v>
      </c>
      <c r="H33" s="3">
        <v>56157</v>
      </c>
      <c r="I33" s="3">
        <v>28633</v>
      </c>
      <c r="J33" s="3">
        <v>6409</v>
      </c>
      <c r="K33" s="3">
        <v>6319</v>
      </c>
      <c r="L33" s="3">
        <v>793</v>
      </c>
      <c r="M33" s="3">
        <v>9336</v>
      </c>
      <c r="N33" s="3">
        <v>8351</v>
      </c>
      <c r="O33" s="3">
        <v>59841</v>
      </c>
      <c r="P33" s="3">
        <v>27706</v>
      </c>
      <c r="Q33" s="3">
        <v>6703</v>
      </c>
      <c r="R33" s="3">
        <v>4377</v>
      </c>
      <c r="S33" s="3">
        <v>1325</v>
      </c>
      <c r="T33" s="3">
        <v>10601</v>
      </c>
      <c r="U33" s="3">
        <v>10900</v>
      </c>
      <c r="V33" s="3">
        <v>61612</v>
      </c>
    </row>
    <row r="34" spans="1:22">
      <c r="A34" s="6" t="s">
        <v>21</v>
      </c>
      <c r="B34" s="3">
        <v>20384</v>
      </c>
      <c r="C34" s="3">
        <v>8499</v>
      </c>
      <c r="D34" s="3">
        <v>3949</v>
      </c>
      <c r="E34" s="3">
        <v>375</v>
      </c>
      <c r="F34" s="3">
        <v>5411</v>
      </c>
      <c r="G34" s="3">
        <v>5700</v>
      </c>
      <c r="H34" s="3">
        <v>44318</v>
      </c>
      <c r="I34" s="3">
        <v>18578</v>
      </c>
      <c r="J34" s="3">
        <v>8342</v>
      </c>
      <c r="K34" s="3">
        <v>3679</v>
      </c>
      <c r="L34" s="3">
        <v>531</v>
      </c>
      <c r="M34" s="3">
        <v>7370</v>
      </c>
      <c r="N34" s="3">
        <v>6544</v>
      </c>
      <c r="O34" s="3">
        <v>45044</v>
      </c>
      <c r="P34" s="3">
        <v>17150</v>
      </c>
      <c r="Q34" s="3">
        <v>7927</v>
      </c>
      <c r="R34" s="3">
        <v>2345</v>
      </c>
      <c r="S34" s="3">
        <v>826</v>
      </c>
      <c r="T34" s="3">
        <v>8447</v>
      </c>
      <c r="U34" s="3">
        <v>7790</v>
      </c>
      <c r="V34" s="3">
        <v>44485</v>
      </c>
    </row>
    <row r="35" spans="1:22">
      <c r="A35" s="6" t="s">
        <v>11</v>
      </c>
      <c r="B35" s="3" t="s">
        <v>97</v>
      </c>
      <c r="C35" s="3" t="s">
        <v>97</v>
      </c>
      <c r="D35" s="3" t="s">
        <v>97</v>
      </c>
      <c r="E35" s="3" t="s">
        <v>10</v>
      </c>
      <c r="F35" s="3" t="s">
        <v>10</v>
      </c>
      <c r="G35" s="3" t="s">
        <v>97</v>
      </c>
      <c r="H35" s="3">
        <v>14</v>
      </c>
      <c r="I35" s="3" t="s">
        <v>97</v>
      </c>
      <c r="J35" s="3" t="s">
        <v>10</v>
      </c>
      <c r="K35" s="3" t="s">
        <v>10</v>
      </c>
      <c r="L35" s="3" t="s">
        <v>10</v>
      </c>
      <c r="M35" s="3" t="s">
        <v>97</v>
      </c>
      <c r="N35" s="3" t="s">
        <v>97</v>
      </c>
      <c r="O35" s="3" t="s">
        <v>97</v>
      </c>
      <c r="P35" s="3" t="s">
        <v>10</v>
      </c>
      <c r="Q35" s="3" t="s">
        <v>10</v>
      </c>
      <c r="R35" s="3" t="s">
        <v>10</v>
      </c>
      <c r="S35" s="3" t="s">
        <v>10</v>
      </c>
      <c r="T35" s="3" t="s">
        <v>10</v>
      </c>
      <c r="U35" s="3" t="s">
        <v>10</v>
      </c>
      <c r="V35" s="3" t="s">
        <v>10</v>
      </c>
    </row>
    <row r="36" spans="1:22">
      <c r="A36" s="217" t="s">
        <v>1</v>
      </c>
      <c r="B36" s="217"/>
      <c r="C36" s="217"/>
      <c r="D36" s="217"/>
      <c r="E36" s="217"/>
      <c r="F36" s="217"/>
      <c r="G36" s="217"/>
      <c r="H36" s="217"/>
      <c r="I36" s="217"/>
      <c r="J36" s="217"/>
      <c r="K36" s="217"/>
      <c r="L36" s="217"/>
      <c r="M36" s="217"/>
      <c r="N36" s="217"/>
      <c r="O36" s="217"/>
      <c r="P36" s="217"/>
      <c r="Q36" s="217"/>
      <c r="R36" s="217"/>
      <c r="S36" s="217"/>
      <c r="T36" s="217"/>
      <c r="U36" s="217"/>
      <c r="V36" s="217"/>
    </row>
    <row r="37" spans="1:22">
      <c r="A37" s="6" t="s">
        <v>20</v>
      </c>
      <c r="B37" s="3">
        <v>35234</v>
      </c>
      <c r="C37" s="3">
        <v>8054</v>
      </c>
      <c r="D37" s="3">
        <v>6660</v>
      </c>
      <c r="E37" s="3">
        <v>630</v>
      </c>
      <c r="F37" s="3">
        <v>8469</v>
      </c>
      <c r="G37" s="3">
        <v>6848</v>
      </c>
      <c r="H37" s="3">
        <v>65895</v>
      </c>
      <c r="I37" s="3">
        <v>33492</v>
      </c>
      <c r="J37" s="3">
        <v>8501</v>
      </c>
      <c r="K37" s="3">
        <v>6407</v>
      </c>
      <c r="L37" s="3">
        <v>924</v>
      </c>
      <c r="M37" s="3">
        <v>11773</v>
      </c>
      <c r="N37" s="3">
        <v>8446</v>
      </c>
      <c r="O37" s="3">
        <v>69543</v>
      </c>
      <c r="P37" s="3">
        <v>31732</v>
      </c>
      <c r="Q37" s="3">
        <v>8667</v>
      </c>
      <c r="R37" s="3">
        <v>4375</v>
      </c>
      <c r="S37" s="3">
        <v>1445</v>
      </c>
      <c r="T37" s="3">
        <v>13215</v>
      </c>
      <c r="U37" s="3">
        <v>10878</v>
      </c>
      <c r="V37" s="3">
        <v>70312</v>
      </c>
    </row>
    <row r="38" spans="1:22">
      <c r="A38" s="6" t="s">
        <v>19</v>
      </c>
      <c r="B38" s="3">
        <v>12886</v>
      </c>
      <c r="C38" s="3">
        <v>5356</v>
      </c>
      <c r="D38" s="3">
        <v>3138</v>
      </c>
      <c r="E38" s="3">
        <v>240</v>
      </c>
      <c r="F38" s="3">
        <v>2912</v>
      </c>
      <c r="G38" s="3">
        <v>4680</v>
      </c>
      <c r="H38" s="3">
        <v>29212</v>
      </c>
      <c r="I38" s="3">
        <v>11701</v>
      </c>
      <c r="J38" s="3">
        <v>5040</v>
      </c>
      <c r="K38" s="3">
        <v>2942</v>
      </c>
      <c r="L38" s="3">
        <v>367</v>
      </c>
      <c r="M38" s="3">
        <v>4213</v>
      </c>
      <c r="N38" s="3">
        <v>5065</v>
      </c>
      <c r="O38" s="3">
        <v>29328</v>
      </c>
      <c r="P38" s="3">
        <v>10867</v>
      </c>
      <c r="Q38" s="3">
        <v>4762</v>
      </c>
      <c r="R38" s="3">
        <v>1836</v>
      </c>
      <c r="S38" s="3">
        <v>629</v>
      </c>
      <c r="T38" s="3">
        <v>4955</v>
      </c>
      <c r="U38" s="3">
        <v>6066</v>
      </c>
      <c r="V38" s="3">
        <v>29115</v>
      </c>
    </row>
    <row r="39" spans="1:22">
      <c r="A39" s="6" t="s">
        <v>114</v>
      </c>
      <c r="B39" s="3">
        <v>493</v>
      </c>
      <c r="C39" s="3">
        <v>203</v>
      </c>
      <c r="D39" s="3">
        <v>69</v>
      </c>
      <c r="E39" s="3" t="s">
        <v>97</v>
      </c>
      <c r="F39" s="3">
        <v>33</v>
      </c>
      <c r="G39" s="3">
        <v>162</v>
      </c>
      <c r="H39" s="3">
        <v>962</v>
      </c>
      <c r="I39" s="3">
        <v>509</v>
      </c>
      <c r="J39" s="3">
        <v>186</v>
      </c>
      <c r="K39" s="3">
        <v>83</v>
      </c>
      <c r="L39" s="3" t="s">
        <v>97</v>
      </c>
      <c r="M39" s="3">
        <v>35</v>
      </c>
      <c r="N39" s="3">
        <v>196</v>
      </c>
      <c r="O39" s="3">
        <v>1018</v>
      </c>
      <c r="P39" s="3">
        <v>511</v>
      </c>
      <c r="Q39" s="3">
        <v>172</v>
      </c>
      <c r="R39" s="3">
        <v>55</v>
      </c>
      <c r="S39" s="3">
        <v>14</v>
      </c>
      <c r="T39" s="3">
        <v>42</v>
      </c>
      <c r="U39" s="3">
        <v>203</v>
      </c>
      <c r="V39" s="3">
        <v>997</v>
      </c>
    </row>
    <row r="40" spans="1:22">
      <c r="A40" s="6" t="s">
        <v>17</v>
      </c>
      <c r="B40" s="3">
        <v>1222</v>
      </c>
      <c r="C40" s="3">
        <v>888</v>
      </c>
      <c r="D40" s="3">
        <v>511</v>
      </c>
      <c r="E40" s="3">
        <v>15</v>
      </c>
      <c r="F40" s="3">
        <v>444</v>
      </c>
      <c r="G40" s="3">
        <v>821</v>
      </c>
      <c r="H40" s="3">
        <v>3901</v>
      </c>
      <c r="I40" s="3">
        <v>1376</v>
      </c>
      <c r="J40" s="3">
        <v>974</v>
      </c>
      <c r="K40" s="3">
        <v>533</v>
      </c>
      <c r="L40" s="3">
        <v>22</v>
      </c>
      <c r="M40" s="3">
        <v>625</v>
      </c>
      <c r="N40" s="3">
        <v>1036</v>
      </c>
      <c r="O40" s="3">
        <v>4566</v>
      </c>
      <c r="P40" s="3">
        <v>1569</v>
      </c>
      <c r="Q40" s="3">
        <v>965</v>
      </c>
      <c r="R40" s="3">
        <v>420</v>
      </c>
      <c r="S40" s="3">
        <v>57</v>
      </c>
      <c r="T40" s="3">
        <v>772</v>
      </c>
      <c r="U40" s="3">
        <v>1304</v>
      </c>
      <c r="V40" s="3">
        <v>5087</v>
      </c>
    </row>
    <row r="41" spans="1:22">
      <c r="A41" s="6" t="s">
        <v>50</v>
      </c>
      <c r="B41" s="3">
        <v>158</v>
      </c>
      <c r="C41" s="3">
        <v>43</v>
      </c>
      <c r="D41" s="3">
        <v>46</v>
      </c>
      <c r="E41" s="3" t="s">
        <v>97</v>
      </c>
      <c r="F41" s="3">
        <v>66</v>
      </c>
      <c r="G41" s="3">
        <v>80</v>
      </c>
      <c r="H41" s="3">
        <v>395</v>
      </c>
      <c r="I41" s="3">
        <v>97</v>
      </c>
      <c r="J41" s="3">
        <v>49</v>
      </c>
      <c r="K41" s="3">
        <v>20</v>
      </c>
      <c r="L41" s="3" t="s">
        <v>97</v>
      </c>
      <c r="M41" s="3">
        <v>47</v>
      </c>
      <c r="N41" s="3">
        <v>51</v>
      </c>
      <c r="O41" s="3">
        <v>266</v>
      </c>
      <c r="P41" s="3">
        <v>126</v>
      </c>
      <c r="Q41" s="3">
        <v>51</v>
      </c>
      <c r="R41" s="3">
        <v>24</v>
      </c>
      <c r="S41" s="3" t="s">
        <v>97</v>
      </c>
      <c r="T41" s="3">
        <v>41</v>
      </c>
      <c r="U41" s="3">
        <v>70</v>
      </c>
      <c r="V41" s="3">
        <v>315</v>
      </c>
    </row>
    <row r="42" spans="1:22">
      <c r="A42" s="6" t="s">
        <v>11</v>
      </c>
      <c r="B42" s="3">
        <v>21</v>
      </c>
      <c r="C42" s="3" t="s">
        <v>97</v>
      </c>
      <c r="D42" s="3" t="s">
        <v>97</v>
      </c>
      <c r="E42" s="3" t="s">
        <v>10</v>
      </c>
      <c r="F42" s="3" t="s">
        <v>97</v>
      </c>
      <c r="G42" s="3">
        <v>90</v>
      </c>
      <c r="H42" s="3">
        <v>124</v>
      </c>
      <c r="I42" s="3">
        <v>37</v>
      </c>
      <c r="J42" s="3" t="s">
        <v>97</v>
      </c>
      <c r="K42" s="3">
        <v>13</v>
      </c>
      <c r="L42" s="3" t="s">
        <v>10</v>
      </c>
      <c r="M42" s="3">
        <v>14</v>
      </c>
      <c r="N42" s="3">
        <v>102</v>
      </c>
      <c r="O42" s="3">
        <v>167</v>
      </c>
      <c r="P42" s="3">
        <v>51</v>
      </c>
      <c r="Q42" s="3">
        <v>13</v>
      </c>
      <c r="R42" s="3">
        <v>12</v>
      </c>
      <c r="S42" s="3" t="s">
        <v>97</v>
      </c>
      <c r="T42" s="3">
        <v>23</v>
      </c>
      <c r="U42" s="3">
        <v>169</v>
      </c>
      <c r="V42" s="3">
        <v>271</v>
      </c>
    </row>
    <row r="43" spans="1:22">
      <c r="A43" s="217" t="s">
        <v>1</v>
      </c>
      <c r="B43" s="217"/>
      <c r="C43" s="217"/>
      <c r="D43" s="217"/>
      <c r="E43" s="217"/>
      <c r="F43" s="217"/>
      <c r="G43" s="217"/>
      <c r="H43" s="217"/>
      <c r="I43" s="217"/>
      <c r="J43" s="217"/>
      <c r="K43" s="217"/>
      <c r="L43" s="217"/>
      <c r="M43" s="217"/>
      <c r="N43" s="217"/>
      <c r="O43" s="217"/>
      <c r="P43" s="217"/>
      <c r="Q43" s="217"/>
      <c r="R43" s="217"/>
      <c r="S43" s="217"/>
      <c r="T43" s="217"/>
      <c r="U43" s="217"/>
      <c r="V43" s="217"/>
    </row>
    <row r="44" spans="1:22">
      <c r="A44" s="6" t="s">
        <v>86</v>
      </c>
      <c r="B44" s="3">
        <v>5431</v>
      </c>
      <c r="C44" s="3">
        <v>2655</v>
      </c>
      <c r="D44" s="3">
        <v>1200</v>
      </c>
      <c r="E44" s="3">
        <v>76</v>
      </c>
      <c r="F44" s="3">
        <v>1873</v>
      </c>
      <c r="G44" s="3">
        <v>2386</v>
      </c>
      <c r="H44" s="3">
        <v>13621</v>
      </c>
      <c r="I44" s="3">
        <v>5590</v>
      </c>
      <c r="J44" s="3">
        <v>2904</v>
      </c>
      <c r="K44" s="3">
        <v>1265</v>
      </c>
      <c r="L44" s="3">
        <v>139</v>
      </c>
      <c r="M44" s="3">
        <v>2802</v>
      </c>
      <c r="N44" s="3">
        <v>2898</v>
      </c>
      <c r="O44" s="3">
        <v>15598</v>
      </c>
      <c r="P44" s="3">
        <v>5052</v>
      </c>
      <c r="Q44" s="3">
        <v>2740</v>
      </c>
      <c r="R44" s="3">
        <v>840</v>
      </c>
      <c r="S44" s="3">
        <v>279</v>
      </c>
      <c r="T44" s="3">
        <v>3211</v>
      </c>
      <c r="U44" s="3">
        <v>3492</v>
      </c>
      <c r="V44" s="3">
        <v>15614</v>
      </c>
    </row>
    <row r="45" spans="1:22">
      <c r="A45" s="6" t="s">
        <v>12</v>
      </c>
      <c r="B45" s="3">
        <v>44583</v>
      </c>
      <c r="C45" s="3">
        <v>11894</v>
      </c>
      <c r="D45" s="3">
        <v>9226</v>
      </c>
      <c r="E45" s="3">
        <v>813</v>
      </c>
      <c r="F45" s="3">
        <v>10057</v>
      </c>
      <c r="G45" s="3">
        <v>10295</v>
      </c>
      <c r="H45" s="3">
        <v>86868</v>
      </c>
      <c r="I45" s="3">
        <v>41622</v>
      </c>
      <c r="J45" s="3">
        <v>11847</v>
      </c>
      <c r="K45" s="3">
        <v>8733</v>
      </c>
      <c r="L45" s="3">
        <v>1185</v>
      </c>
      <c r="M45" s="3">
        <v>13905</v>
      </c>
      <c r="N45" s="3">
        <v>11998</v>
      </c>
      <c r="O45" s="3">
        <v>89290</v>
      </c>
      <c r="P45" s="3">
        <v>39804</v>
      </c>
      <c r="Q45" s="3">
        <v>11890</v>
      </c>
      <c r="R45" s="3">
        <v>5882</v>
      </c>
      <c r="S45" s="3">
        <v>1872</v>
      </c>
      <c r="T45" s="3">
        <v>15837</v>
      </c>
      <c r="U45" s="3">
        <v>15198</v>
      </c>
      <c r="V45" s="3">
        <v>90483</v>
      </c>
    </row>
    <row r="46" spans="1:22">
      <c r="A46" s="217" t="s">
        <v>1</v>
      </c>
      <c r="B46" s="217"/>
      <c r="C46" s="217"/>
      <c r="D46" s="217"/>
      <c r="E46" s="217"/>
      <c r="F46" s="217"/>
      <c r="G46" s="217"/>
      <c r="H46" s="217"/>
      <c r="I46" s="217"/>
      <c r="J46" s="217"/>
      <c r="K46" s="217"/>
      <c r="L46" s="217"/>
      <c r="M46" s="217"/>
      <c r="N46" s="217"/>
      <c r="O46" s="217"/>
      <c r="P46" s="217"/>
      <c r="Q46" s="217"/>
      <c r="R46" s="217"/>
      <c r="S46" s="217"/>
      <c r="T46" s="217"/>
      <c r="U46" s="217"/>
      <c r="V46" s="217"/>
    </row>
    <row r="47" spans="1:22">
      <c r="A47" s="6" t="s">
        <v>9</v>
      </c>
      <c r="B47" s="3">
        <v>21670</v>
      </c>
      <c r="C47" s="3">
        <v>7803</v>
      </c>
      <c r="D47" s="3">
        <v>4836</v>
      </c>
      <c r="E47" s="3">
        <v>392</v>
      </c>
      <c r="F47" s="3">
        <v>5771</v>
      </c>
      <c r="G47" s="3">
        <v>5132</v>
      </c>
      <c r="H47" s="3">
        <v>45604</v>
      </c>
      <c r="I47" s="3">
        <v>20277</v>
      </c>
      <c r="J47" s="3">
        <v>7868</v>
      </c>
      <c r="K47" s="3">
        <v>4635</v>
      </c>
      <c r="L47" s="3">
        <v>614</v>
      </c>
      <c r="M47" s="3">
        <v>7993</v>
      </c>
      <c r="N47" s="3">
        <v>6100</v>
      </c>
      <c r="O47" s="3">
        <v>47487</v>
      </c>
      <c r="P47" s="3">
        <v>19607</v>
      </c>
      <c r="Q47" s="3">
        <v>7621</v>
      </c>
      <c r="R47" s="3">
        <v>3066</v>
      </c>
      <c r="S47" s="3">
        <v>1027</v>
      </c>
      <c r="T47" s="3">
        <v>9305</v>
      </c>
      <c r="U47" s="3">
        <v>7685</v>
      </c>
      <c r="V47" s="3">
        <v>48311</v>
      </c>
    </row>
    <row r="48" spans="1:22">
      <c r="A48" s="6" t="s">
        <v>8</v>
      </c>
      <c r="B48" s="3">
        <v>15023</v>
      </c>
      <c r="C48" s="3">
        <v>3958</v>
      </c>
      <c r="D48" s="3">
        <v>2071</v>
      </c>
      <c r="E48" s="3">
        <v>256</v>
      </c>
      <c r="F48" s="3">
        <v>3684</v>
      </c>
      <c r="G48" s="3">
        <v>2820</v>
      </c>
      <c r="H48" s="3">
        <v>27812</v>
      </c>
      <c r="I48" s="3">
        <v>14831</v>
      </c>
      <c r="J48" s="3">
        <v>4151</v>
      </c>
      <c r="K48" s="3">
        <v>2283</v>
      </c>
      <c r="L48" s="3">
        <v>371</v>
      </c>
      <c r="M48" s="3">
        <v>5141</v>
      </c>
      <c r="N48" s="3">
        <v>3531</v>
      </c>
      <c r="O48" s="3">
        <v>30308</v>
      </c>
      <c r="P48" s="3">
        <v>14100</v>
      </c>
      <c r="Q48" s="3">
        <v>4145</v>
      </c>
      <c r="R48" s="3">
        <v>1597</v>
      </c>
      <c r="S48" s="3">
        <v>639</v>
      </c>
      <c r="T48" s="3">
        <v>5674</v>
      </c>
      <c r="U48" s="3">
        <v>4702</v>
      </c>
      <c r="V48" s="3">
        <v>30857</v>
      </c>
    </row>
    <row r="49" spans="1:22">
      <c r="A49" s="6" t="s">
        <v>7</v>
      </c>
      <c r="B49" s="3">
        <v>4112</v>
      </c>
      <c r="C49" s="3">
        <v>677</v>
      </c>
      <c r="D49" s="3">
        <v>1487</v>
      </c>
      <c r="E49" s="3">
        <v>61</v>
      </c>
      <c r="F49" s="3">
        <v>584</v>
      </c>
      <c r="G49" s="3">
        <v>1533</v>
      </c>
      <c r="H49" s="3">
        <v>8454</v>
      </c>
      <c r="I49" s="3">
        <v>3343</v>
      </c>
      <c r="J49" s="3">
        <v>612</v>
      </c>
      <c r="K49" s="3">
        <v>1178</v>
      </c>
      <c r="L49" s="3">
        <v>80</v>
      </c>
      <c r="M49" s="3">
        <v>787</v>
      </c>
      <c r="N49" s="3">
        <v>1581</v>
      </c>
      <c r="O49" s="3">
        <v>7581</v>
      </c>
      <c r="P49" s="3">
        <v>2944</v>
      </c>
      <c r="Q49" s="3">
        <v>628</v>
      </c>
      <c r="R49" s="3">
        <v>713</v>
      </c>
      <c r="S49" s="3">
        <v>109</v>
      </c>
      <c r="T49" s="3">
        <v>858</v>
      </c>
      <c r="U49" s="3">
        <v>1739</v>
      </c>
      <c r="V49" s="3">
        <v>6991</v>
      </c>
    </row>
    <row r="50" spans="1:22">
      <c r="A50" s="6" t="s">
        <v>6</v>
      </c>
      <c r="B50" s="3">
        <v>812</v>
      </c>
      <c r="C50" s="3">
        <v>131</v>
      </c>
      <c r="D50" s="3">
        <v>468</v>
      </c>
      <c r="E50" s="3" t="s">
        <v>97</v>
      </c>
      <c r="F50" s="3">
        <v>99</v>
      </c>
      <c r="G50" s="3">
        <v>290</v>
      </c>
      <c r="H50" s="3">
        <v>1810</v>
      </c>
      <c r="I50" s="3">
        <v>686</v>
      </c>
      <c r="J50" s="3">
        <v>113</v>
      </c>
      <c r="K50" s="3">
        <v>371</v>
      </c>
      <c r="L50" s="3">
        <v>21</v>
      </c>
      <c r="M50" s="3">
        <v>148</v>
      </c>
      <c r="N50" s="3">
        <v>307</v>
      </c>
      <c r="O50" s="3">
        <v>1646</v>
      </c>
      <c r="P50" s="3">
        <v>671</v>
      </c>
      <c r="Q50" s="3">
        <v>123</v>
      </c>
      <c r="R50" s="3">
        <v>251</v>
      </c>
      <c r="S50" s="3">
        <v>19</v>
      </c>
      <c r="T50" s="3">
        <v>148</v>
      </c>
      <c r="U50" s="3">
        <v>324</v>
      </c>
      <c r="V50" s="3">
        <v>1536</v>
      </c>
    </row>
    <row r="51" spans="1:22">
      <c r="A51" s="6" t="s">
        <v>5</v>
      </c>
      <c r="B51" s="3">
        <v>802</v>
      </c>
      <c r="C51" s="3">
        <v>186</v>
      </c>
      <c r="D51" s="3">
        <v>126</v>
      </c>
      <c r="E51" s="3">
        <v>11</v>
      </c>
      <c r="F51" s="3">
        <v>171</v>
      </c>
      <c r="G51" s="3">
        <v>201</v>
      </c>
      <c r="H51" s="3">
        <v>1497</v>
      </c>
      <c r="I51" s="3">
        <v>720</v>
      </c>
      <c r="J51" s="3">
        <v>181</v>
      </c>
      <c r="K51" s="3">
        <v>132</v>
      </c>
      <c r="L51" s="3">
        <v>13</v>
      </c>
      <c r="M51" s="3">
        <v>188</v>
      </c>
      <c r="N51" s="3">
        <v>167</v>
      </c>
      <c r="O51" s="3">
        <v>1401</v>
      </c>
      <c r="P51" s="3">
        <v>625</v>
      </c>
      <c r="Q51" s="3">
        <v>168</v>
      </c>
      <c r="R51" s="3">
        <v>69</v>
      </c>
      <c r="S51" s="3">
        <v>24</v>
      </c>
      <c r="T51" s="3">
        <v>204</v>
      </c>
      <c r="U51" s="3">
        <v>178</v>
      </c>
      <c r="V51" s="3">
        <v>1268</v>
      </c>
    </row>
    <row r="52" spans="1:22">
      <c r="A52" s="6" t="s">
        <v>4</v>
      </c>
      <c r="B52" s="3">
        <v>5170</v>
      </c>
      <c r="C52" s="3">
        <v>1118</v>
      </c>
      <c r="D52" s="3">
        <v>1057</v>
      </c>
      <c r="E52" s="3">
        <v>109</v>
      </c>
      <c r="F52" s="3">
        <v>1046</v>
      </c>
      <c r="G52" s="3">
        <v>1886</v>
      </c>
      <c r="H52" s="3">
        <v>10386</v>
      </c>
      <c r="I52" s="3">
        <v>5169</v>
      </c>
      <c r="J52" s="3">
        <v>1224</v>
      </c>
      <c r="K52" s="3">
        <v>1027</v>
      </c>
      <c r="L52" s="3">
        <v>161</v>
      </c>
      <c r="M52" s="3">
        <v>1763</v>
      </c>
      <c r="N52" s="3">
        <v>2294</v>
      </c>
      <c r="O52" s="3">
        <v>11638</v>
      </c>
      <c r="P52" s="3">
        <v>4304</v>
      </c>
      <c r="Q52" s="3">
        <v>1099</v>
      </c>
      <c r="R52" s="3">
        <v>670</v>
      </c>
      <c r="S52" s="3">
        <v>204</v>
      </c>
      <c r="T52" s="3">
        <v>1688</v>
      </c>
      <c r="U52" s="3">
        <v>2009</v>
      </c>
      <c r="V52" s="3">
        <v>9974</v>
      </c>
    </row>
    <row r="53" spans="1:22">
      <c r="A53" s="6" t="s">
        <v>3</v>
      </c>
      <c r="B53" s="3">
        <v>2237</v>
      </c>
      <c r="C53" s="3">
        <v>627</v>
      </c>
      <c r="D53" s="3">
        <v>375</v>
      </c>
      <c r="E53" s="3">
        <v>47</v>
      </c>
      <c r="F53" s="3">
        <v>543</v>
      </c>
      <c r="G53" s="3">
        <v>779</v>
      </c>
      <c r="H53" s="3">
        <v>4608</v>
      </c>
      <c r="I53" s="3">
        <v>1896</v>
      </c>
      <c r="J53" s="3">
        <v>514</v>
      </c>
      <c r="K53" s="3">
        <v>356</v>
      </c>
      <c r="L53" s="3">
        <v>58</v>
      </c>
      <c r="M53" s="3">
        <v>641</v>
      </c>
      <c r="N53" s="3">
        <v>851</v>
      </c>
      <c r="O53" s="3">
        <v>4316</v>
      </c>
      <c r="P53" s="3">
        <v>1348</v>
      </c>
      <c r="Q53" s="3">
        <v>375</v>
      </c>
      <c r="R53" s="3">
        <v>192</v>
      </c>
      <c r="S53" s="3">
        <v>63</v>
      </c>
      <c r="T53" s="3">
        <v>539</v>
      </c>
      <c r="U53" s="3">
        <v>686</v>
      </c>
      <c r="V53" s="3">
        <v>3203</v>
      </c>
    </row>
    <row r="54" spans="1:22">
      <c r="A54" s="6" t="s">
        <v>113</v>
      </c>
      <c r="B54" s="3">
        <v>188</v>
      </c>
      <c r="C54" s="3">
        <v>49</v>
      </c>
      <c r="D54" s="3" t="s">
        <v>97</v>
      </c>
      <c r="E54" s="3" t="s">
        <v>97</v>
      </c>
      <c r="F54" s="3">
        <v>32</v>
      </c>
      <c r="G54" s="3">
        <v>40</v>
      </c>
      <c r="H54" s="3">
        <v>318</v>
      </c>
      <c r="I54" s="3">
        <v>290</v>
      </c>
      <c r="J54" s="3">
        <v>88</v>
      </c>
      <c r="K54" s="3">
        <v>16</v>
      </c>
      <c r="L54" s="3" t="s">
        <v>97</v>
      </c>
      <c r="M54" s="3">
        <v>46</v>
      </c>
      <c r="N54" s="3">
        <v>65</v>
      </c>
      <c r="O54" s="3">
        <v>511</v>
      </c>
      <c r="P54" s="3">
        <v>1257</v>
      </c>
      <c r="Q54" s="3">
        <v>471</v>
      </c>
      <c r="R54" s="3">
        <v>164</v>
      </c>
      <c r="S54" s="3">
        <v>66</v>
      </c>
      <c r="T54" s="3">
        <v>632</v>
      </c>
      <c r="U54" s="3">
        <v>1367</v>
      </c>
      <c r="V54" s="3">
        <v>3957</v>
      </c>
    </row>
    <row r="55" spans="1:22">
      <c r="A55" s="217" t="s">
        <v>1</v>
      </c>
      <c r="B55" s="217"/>
      <c r="C55" s="217"/>
      <c r="D55" s="217"/>
      <c r="E55" s="217"/>
      <c r="F55" s="217"/>
      <c r="G55" s="217"/>
      <c r="H55" s="217"/>
      <c r="I55" s="217"/>
      <c r="J55" s="217"/>
      <c r="K55" s="217"/>
      <c r="L55" s="217"/>
      <c r="M55" s="217"/>
      <c r="N55" s="217"/>
      <c r="O55" s="217"/>
      <c r="P55" s="217"/>
      <c r="Q55" s="217"/>
      <c r="R55" s="217"/>
      <c r="S55" s="217"/>
      <c r="T55" s="217"/>
      <c r="U55" s="217"/>
      <c r="V55" s="217"/>
    </row>
    <row r="56" spans="1:22">
      <c r="A56" s="6" t="s">
        <v>112</v>
      </c>
      <c r="B56" s="3">
        <v>50014</v>
      </c>
      <c r="C56" s="3">
        <v>14549</v>
      </c>
      <c r="D56" s="3">
        <v>10426</v>
      </c>
      <c r="E56" s="3">
        <v>889</v>
      </c>
      <c r="F56" s="3">
        <v>11930</v>
      </c>
      <c r="G56" s="3">
        <v>12681</v>
      </c>
      <c r="H56" s="3">
        <v>100489</v>
      </c>
      <c r="I56" s="3">
        <v>47212</v>
      </c>
      <c r="J56" s="3">
        <v>14751</v>
      </c>
      <c r="K56" s="3">
        <v>9998</v>
      </c>
      <c r="L56" s="3">
        <v>1324</v>
      </c>
      <c r="M56" s="3">
        <v>16707</v>
      </c>
      <c r="N56" s="3">
        <v>14896</v>
      </c>
      <c r="O56" s="3">
        <v>104888</v>
      </c>
      <c r="P56" s="3">
        <v>44856</v>
      </c>
      <c r="Q56" s="3">
        <v>14630</v>
      </c>
      <c r="R56" s="3">
        <v>6722</v>
      </c>
      <c r="S56" s="3">
        <v>2151</v>
      </c>
      <c r="T56" s="3">
        <v>19048</v>
      </c>
      <c r="U56" s="3">
        <v>18690</v>
      </c>
      <c r="V56" s="3">
        <v>106097</v>
      </c>
    </row>
    <row r="57" spans="1:22">
      <c r="A57" s="217" t="s">
        <v>1</v>
      </c>
      <c r="B57" s="217"/>
      <c r="C57" s="217"/>
      <c r="D57" s="217"/>
      <c r="E57" s="217"/>
      <c r="F57" s="217"/>
      <c r="G57" s="217"/>
      <c r="H57" s="217"/>
      <c r="I57" s="217"/>
      <c r="J57" s="217"/>
      <c r="K57" s="217"/>
      <c r="L57" s="217"/>
      <c r="M57" s="217"/>
      <c r="N57" s="217"/>
      <c r="O57" s="217"/>
      <c r="P57" s="217"/>
      <c r="Q57" s="217"/>
      <c r="R57" s="217"/>
      <c r="S57" s="217"/>
      <c r="T57" s="217"/>
      <c r="U57" s="217"/>
      <c r="V57" s="217"/>
    </row>
    <row r="58" spans="1:22" ht="14.1" customHeight="1"/>
  </sheetData>
  <mergeCells count="10">
    <mergeCell ref="A43:V43"/>
    <mergeCell ref="A46:V46"/>
    <mergeCell ref="A55:V55"/>
    <mergeCell ref="A57:V57"/>
    <mergeCell ref="B5:H5"/>
    <mergeCell ref="I5:O5"/>
    <mergeCell ref="P5:V5"/>
    <mergeCell ref="A26:V26"/>
    <mergeCell ref="A32:V32"/>
    <mergeCell ref="A36:V36"/>
  </mergeCells>
  <pageMargins left="0.08" right="0.08" top="1" bottom="1" header="0.5" footer="0.5"/>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8"/>
  <sheetViews>
    <sheetView topLeftCell="A19" workbookViewId="0">
      <selection activeCell="B5" sqref="B5:H5"/>
    </sheetView>
  </sheetViews>
  <sheetFormatPr defaultColWidth="9.140625" defaultRowHeight="15"/>
  <cols>
    <col min="1" max="1" width="20.5703125" style="1" bestFit="1" customWidth="1"/>
    <col min="2" max="4" width="16.42578125" style="1" customWidth="1"/>
    <col min="5" max="5" width="17.28515625" style="1" customWidth="1"/>
    <col min="6" max="11" width="16.42578125" style="1" customWidth="1"/>
    <col min="12" max="12" width="17.28515625" style="1" customWidth="1"/>
    <col min="13" max="18" width="16.42578125" style="1" customWidth="1"/>
    <col min="19" max="19" width="17.28515625" style="1" customWidth="1"/>
    <col min="20" max="22" width="16.42578125" style="1" customWidth="1"/>
    <col min="23" max="16384" width="9.140625" style="1"/>
  </cols>
  <sheetData>
    <row r="1" spans="1:22" s="10" customFormat="1" ht="14.1" customHeight="1">
      <c r="A1" s="10" t="s">
        <v>126</v>
      </c>
    </row>
    <row r="2" spans="1:22" s="10" customFormat="1" ht="14.1" customHeight="1">
      <c r="A2" s="10" t="s">
        <v>125</v>
      </c>
    </row>
    <row r="3" spans="1:22" s="9" customFormat="1" ht="14.1" customHeight="1">
      <c r="A3" s="9" t="s">
        <v>727</v>
      </c>
    </row>
    <row r="4" spans="1:22" ht="14.1" customHeight="1"/>
    <row r="5" spans="1:22" ht="15.75">
      <c r="A5" s="8" t="s">
        <v>55</v>
      </c>
      <c r="B5" s="219">
        <v>2006</v>
      </c>
      <c r="C5" s="219"/>
      <c r="D5" s="219"/>
      <c r="E5" s="219"/>
      <c r="F5" s="219"/>
      <c r="G5" s="219"/>
      <c r="H5" s="219"/>
      <c r="I5" s="219">
        <v>2010</v>
      </c>
      <c r="J5" s="219"/>
      <c r="K5" s="219"/>
      <c r="L5" s="219"/>
      <c r="M5" s="219"/>
      <c r="N5" s="219"/>
      <c r="O5" s="219"/>
      <c r="P5" s="219">
        <v>2014</v>
      </c>
      <c r="Q5" s="219"/>
      <c r="R5" s="219"/>
      <c r="S5" s="219"/>
      <c r="T5" s="219"/>
      <c r="U5" s="219"/>
      <c r="V5" s="219"/>
    </row>
    <row r="6" spans="1:22" ht="51.75">
      <c r="A6" s="8" t="s">
        <v>55</v>
      </c>
      <c r="B6" s="7" t="s">
        <v>120</v>
      </c>
      <c r="C6" s="7" t="s">
        <v>119</v>
      </c>
      <c r="D6" s="7" t="s">
        <v>118</v>
      </c>
      <c r="E6" s="7" t="s">
        <v>117</v>
      </c>
      <c r="F6" s="7" t="s">
        <v>116</v>
      </c>
      <c r="G6" s="7" t="s">
        <v>115</v>
      </c>
      <c r="H6" s="7" t="s">
        <v>112</v>
      </c>
      <c r="I6" s="7" t="s">
        <v>120</v>
      </c>
      <c r="J6" s="7" t="s">
        <v>119</v>
      </c>
      <c r="K6" s="7" t="s">
        <v>118</v>
      </c>
      <c r="L6" s="7" t="s">
        <v>117</v>
      </c>
      <c r="M6" s="7" t="s">
        <v>116</v>
      </c>
      <c r="N6" s="7" t="s">
        <v>115</v>
      </c>
      <c r="O6" s="7" t="s">
        <v>112</v>
      </c>
      <c r="P6" s="7" t="s">
        <v>120</v>
      </c>
      <c r="Q6" s="7" t="s">
        <v>119</v>
      </c>
      <c r="R6" s="7" t="s">
        <v>118</v>
      </c>
      <c r="S6" s="7" t="s">
        <v>117</v>
      </c>
      <c r="T6" s="7" t="s">
        <v>116</v>
      </c>
      <c r="U6" s="7" t="s">
        <v>115</v>
      </c>
      <c r="V6" s="7" t="s">
        <v>112</v>
      </c>
    </row>
    <row r="7" spans="1:22">
      <c r="A7" s="6" t="s">
        <v>46</v>
      </c>
      <c r="B7" s="3">
        <v>40</v>
      </c>
      <c r="C7" s="3" t="s">
        <v>97</v>
      </c>
      <c r="D7" s="3">
        <v>22</v>
      </c>
      <c r="E7" s="3" t="s">
        <v>97</v>
      </c>
      <c r="F7" s="3" t="s">
        <v>97</v>
      </c>
      <c r="G7" s="3">
        <v>57</v>
      </c>
      <c r="H7" s="3">
        <v>130</v>
      </c>
      <c r="I7" s="3">
        <v>44</v>
      </c>
      <c r="J7" s="3">
        <v>14</v>
      </c>
      <c r="K7" s="3">
        <v>36</v>
      </c>
      <c r="L7" s="3" t="s">
        <v>97</v>
      </c>
      <c r="M7" s="3" t="s">
        <v>10</v>
      </c>
      <c r="N7" s="3">
        <v>63</v>
      </c>
      <c r="O7" s="3">
        <v>158</v>
      </c>
      <c r="P7" s="3">
        <v>31</v>
      </c>
      <c r="Q7" s="3">
        <v>14</v>
      </c>
      <c r="R7" s="3">
        <v>18</v>
      </c>
      <c r="S7" s="3" t="s">
        <v>10</v>
      </c>
      <c r="T7" s="3" t="s">
        <v>10</v>
      </c>
      <c r="U7" s="3">
        <v>76</v>
      </c>
      <c r="V7" s="3">
        <v>139</v>
      </c>
    </row>
    <row r="8" spans="1:22">
      <c r="A8" s="6" t="s">
        <v>45</v>
      </c>
      <c r="B8" s="3">
        <v>17</v>
      </c>
      <c r="C8" s="3" t="s">
        <v>97</v>
      </c>
      <c r="D8" s="3" t="s">
        <v>97</v>
      </c>
      <c r="E8" s="3" t="s">
        <v>10</v>
      </c>
      <c r="F8" s="3" t="s">
        <v>10</v>
      </c>
      <c r="G8" s="3">
        <v>18</v>
      </c>
      <c r="H8" s="3">
        <v>52</v>
      </c>
      <c r="I8" s="3">
        <v>14</v>
      </c>
      <c r="J8" s="3" t="s">
        <v>97</v>
      </c>
      <c r="K8" s="3" t="s">
        <v>97</v>
      </c>
      <c r="L8" s="3" t="s">
        <v>97</v>
      </c>
      <c r="M8" s="3" t="s">
        <v>10</v>
      </c>
      <c r="N8" s="3">
        <v>20</v>
      </c>
      <c r="O8" s="3">
        <v>49</v>
      </c>
      <c r="P8" s="3" t="s">
        <v>97</v>
      </c>
      <c r="Q8" s="3" t="s">
        <v>97</v>
      </c>
      <c r="R8" s="3" t="s">
        <v>97</v>
      </c>
      <c r="S8" s="3" t="s">
        <v>10</v>
      </c>
      <c r="T8" s="3" t="s">
        <v>10</v>
      </c>
      <c r="U8" s="3">
        <v>31</v>
      </c>
      <c r="V8" s="3">
        <v>51</v>
      </c>
    </row>
    <row r="9" spans="1:22">
      <c r="A9" s="6" t="s">
        <v>44</v>
      </c>
      <c r="B9" s="3">
        <v>23</v>
      </c>
      <c r="C9" s="3" t="s">
        <v>97</v>
      </c>
      <c r="D9" s="3" t="s">
        <v>97</v>
      </c>
      <c r="E9" s="3" t="s">
        <v>10</v>
      </c>
      <c r="F9" s="3" t="s">
        <v>10</v>
      </c>
      <c r="G9" s="3">
        <v>27</v>
      </c>
      <c r="H9" s="3">
        <v>70</v>
      </c>
      <c r="I9" s="3" t="s">
        <v>97</v>
      </c>
      <c r="J9" s="3" t="s">
        <v>97</v>
      </c>
      <c r="K9" s="3">
        <v>12</v>
      </c>
      <c r="L9" s="3" t="s">
        <v>97</v>
      </c>
      <c r="M9" s="3" t="s">
        <v>10</v>
      </c>
      <c r="N9" s="3">
        <v>29</v>
      </c>
      <c r="O9" s="3">
        <v>60</v>
      </c>
      <c r="P9" s="3">
        <v>12</v>
      </c>
      <c r="Q9" s="3" t="s">
        <v>97</v>
      </c>
      <c r="R9" s="3" t="s">
        <v>97</v>
      </c>
      <c r="S9" s="3" t="s">
        <v>97</v>
      </c>
      <c r="T9" s="3" t="s">
        <v>10</v>
      </c>
      <c r="U9" s="3">
        <v>24</v>
      </c>
      <c r="V9" s="3">
        <v>48</v>
      </c>
    </row>
    <row r="10" spans="1:22">
      <c r="A10" s="6" t="s">
        <v>43</v>
      </c>
      <c r="B10" s="3">
        <v>26</v>
      </c>
      <c r="C10" s="3">
        <v>21</v>
      </c>
      <c r="D10" s="3">
        <v>35</v>
      </c>
      <c r="E10" s="3" t="s">
        <v>10</v>
      </c>
      <c r="F10" s="3" t="s">
        <v>10</v>
      </c>
      <c r="G10" s="3">
        <v>36</v>
      </c>
      <c r="H10" s="3">
        <v>118</v>
      </c>
      <c r="I10" s="3">
        <v>23</v>
      </c>
      <c r="J10" s="3">
        <v>16</v>
      </c>
      <c r="K10" s="3">
        <v>21</v>
      </c>
      <c r="L10" s="3" t="s">
        <v>10</v>
      </c>
      <c r="M10" s="3" t="s">
        <v>10</v>
      </c>
      <c r="N10" s="3">
        <v>40</v>
      </c>
      <c r="O10" s="3">
        <v>100</v>
      </c>
      <c r="P10" s="3">
        <v>22</v>
      </c>
      <c r="Q10" s="3" t="s">
        <v>97</v>
      </c>
      <c r="R10" s="3">
        <v>16</v>
      </c>
      <c r="S10" s="3" t="s">
        <v>10</v>
      </c>
      <c r="T10" s="3" t="s">
        <v>10</v>
      </c>
      <c r="U10" s="3">
        <v>50</v>
      </c>
      <c r="V10" s="3">
        <v>98</v>
      </c>
    </row>
    <row r="11" spans="1:22">
      <c r="A11" s="6" t="s">
        <v>42</v>
      </c>
      <c r="B11" s="3">
        <v>21</v>
      </c>
      <c r="C11" s="3">
        <v>13</v>
      </c>
      <c r="D11" s="3">
        <v>15</v>
      </c>
      <c r="E11" s="3" t="s">
        <v>10</v>
      </c>
      <c r="F11" s="3" t="s">
        <v>10</v>
      </c>
      <c r="G11" s="3">
        <v>16</v>
      </c>
      <c r="H11" s="3">
        <v>65</v>
      </c>
      <c r="I11" s="3">
        <v>24</v>
      </c>
      <c r="J11" s="3" t="s">
        <v>97</v>
      </c>
      <c r="K11" s="3">
        <v>19</v>
      </c>
      <c r="L11" s="3" t="s">
        <v>97</v>
      </c>
      <c r="M11" s="3" t="s">
        <v>10</v>
      </c>
      <c r="N11" s="3">
        <v>24</v>
      </c>
      <c r="O11" s="3">
        <v>76</v>
      </c>
      <c r="P11" s="3">
        <v>33</v>
      </c>
      <c r="Q11" s="3" t="s">
        <v>97</v>
      </c>
      <c r="R11" s="3" t="s">
        <v>97</v>
      </c>
      <c r="S11" s="3" t="s">
        <v>97</v>
      </c>
      <c r="T11" s="3" t="s">
        <v>10</v>
      </c>
      <c r="U11" s="3">
        <v>36</v>
      </c>
      <c r="V11" s="3">
        <v>84</v>
      </c>
    </row>
    <row r="12" spans="1:22">
      <c r="A12" s="6" t="s">
        <v>41</v>
      </c>
      <c r="B12" s="3">
        <v>21</v>
      </c>
      <c r="C12" s="3">
        <v>13</v>
      </c>
      <c r="D12" s="3">
        <v>17</v>
      </c>
      <c r="E12" s="3" t="s">
        <v>10</v>
      </c>
      <c r="F12" s="3" t="s">
        <v>10</v>
      </c>
      <c r="G12" s="3">
        <v>17</v>
      </c>
      <c r="H12" s="3">
        <v>68</v>
      </c>
      <c r="I12" s="3">
        <v>29</v>
      </c>
      <c r="J12" s="3" t="s">
        <v>97</v>
      </c>
      <c r="K12" s="3">
        <v>16</v>
      </c>
      <c r="L12" s="3" t="s">
        <v>97</v>
      </c>
      <c r="M12" s="3" t="s">
        <v>10</v>
      </c>
      <c r="N12" s="3">
        <v>14</v>
      </c>
      <c r="O12" s="3">
        <v>69</v>
      </c>
      <c r="P12" s="3">
        <v>24</v>
      </c>
      <c r="Q12" s="3">
        <v>11</v>
      </c>
      <c r="R12" s="3">
        <v>22</v>
      </c>
      <c r="S12" s="3" t="s">
        <v>10</v>
      </c>
      <c r="T12" s="3" t="s">
        <v>10</v>
      </c>
      <c r="U12" s="3">
        <v>46</v>
      </c>
      <c r="V12" s="3">
        <v>103</v>
      </c>
    </row>
    <row r="13" spans="1:22">
      <c r="A13" s="6" t="s">
        <v>40</v>
      </c>
      <c r="B13" s="3">
        <v>45</v>
      </c>
      <c r="C13" s="3">
        <v>17</v>
      </c>
      <c r="D13" s="3">
        <v>31</v>
      </c>
      <c r="E13" s="3" t="s">
        <v>10</v>
      </c>
      <c r="F13" s="3" t="s">
        <v>97</v>
      </c>
      <c r="G13" s="3">
        <v>33</v>
      </c>
      <c r="H13" s="3">
        <v>127</v>
      </c>
      <c r="I13" s="3">
        <v>59</v>
      </c>
      <c r="J13" s="3">
        <v>23</v>
      </c>
      <c r="K13" s="3">
        <v>55</v>
      </c>
      <c r="L13" s="3" t="s">
        <v>97</v>
      </c>
      <c r="M13" s="3" t="s">
        <v>97</v>
      </c>
      <c r="N13" s="3">
        <v>48</v>
      </c>
      <c r="O13" s="3">
        <v>190</v>
      </c>
      <c r="P13" s="3">
        <v>70</v>
      </c>
      <c r="Q13" s="3">
        <v>38</v>
      </c>
      <c r="R13" s="3">
        <v>44</v>
      </c>
      <c r="S13" s="3" t="s">
        <v>97</v>
      </c>
      <c r="T13" s="3" t="s">
        <v>97</v>
      </c>
      <c r="U13" s="3">
        <v>93</v>
      </c>
      <c r="V13" s="3">
        <v>250</v>
      </c>
    </row>
    <row r="14" spans="1:22">
      <c r="A14" s="6" t="s">
        <v>39</v>
      </c>
      <c r="B14" s="3">
        <v>78</v>
      </c>
      <c r="C14" s="3">
        <v>30</v>
      </c>
      <c r="D14" s="3">
        <v>65</v>
      </c>
      <c r="E14" s="3" t="s">
        <v>10</v>
      </c>
      <c r="F14" s="3" t="s">
        <v>97</v>
      </c>
      <c r="G14" s="3">
        <v>72</v>
      </c>
      <c r="H14" s="3">
        <v>248</v>
      </c>
      <c r="I14" s="3">
        <v>78</v>
      </c>
      <c r="J14" s="3">
        <v>40</v>
      </c>
      <c r="K14" s="3">
        <v>68</v>
      </c>
      <c r="L14" s="3" t="s">
        <v>97</v>
      </c>
      <c r="M14" s="3" t="s">
        <v>97</v>
      </c>
      <c r="N14" s="3">
        <v>60</v>
      </c>
      <c r="O14" s="3">
        <v>253</v>
      </c>
      <c r="P14" s="3">
        <v>124</v>
      </c>
      <c r="Q14" s="3">
        <v>53</v>
      </c>
      <c r="R14" s="3">
        <v>65</v>
      </c>
      <c r="S14" s="3" t="s">
        <v>97</v>
      </c>
      <c r="T14" s="3" t="s">
        <v>97</v>
      </c>
      <c r="U14" s="3">
        <v>134</v>
      </c>
      <c r="V14" s="3">
        <v>388</v>
      </c>
    </row>
    <row r="15" spans="1:22">
      <c r="A15" s="6" t="s">
        <v>38</v>
      </c>
      <c r="B15" s="3">
        <v>111</v>
      </c>
      <c r="C15" s="3">
        <v>41</v>
      </c>
      <c r="D15" s="3">
        <v>112</v>
      </c>
      <c r="E15" s="3" t="s">
        <v>97</v>
      </c>
      <c r="F15" s="3" t="s">
        <v>97</v>
      </c>
      <c r="G15" s="3">
        <v>60</v>
      </c>
      <c r="H15" s="3">
        <v>328</v>
      </c>
      <c r="I15" s="3">
        <v>90</v>
      </c>
      <c r="J15" s="3">
        <v>40</v>
      </c>
      <c r="K15" s="3">
        <v>99</v>
      </c>
      <c r="L15" s="3" t="s">
        <v>97</v>
      </c>
      <c r="M15" s="3" t="s">
        <v>97</v>
      </c>
      <c r="N15" s="3">
        <v>82</v>
      </c>
      <c r="O15" s="3">
        <v>315</v>
      </c>
      <c r="P15" s="3">
        <v>165</v>
      </c>
      <c r="Q15" s="3">
        <v>60</v>
      </c>
      <c r="R15" s="3">
        <v>95</v>
      </c>
      <c r="S15" s="3">
        <v>12</v>
      </c>
      <c r="T15" s="3">
        <v>13</v>
      </c>
      <c r="U15" s="3">
        <v>151</v>
      </c>
      <c r="V15" s="3">
        <v>496</v>
      </c>
    </row>
    <row r="16" spans="1:22">
      <c r="A16" s="6" t="s">
        <v>37</v>
      </c>
      <c r="B16" s="3">
        <v>127</v>
      </c>
      <c r="C16" s="3">
        <v>47</v>
      </c>
      <c r="D16" s="3">
        <v>156</v>
      </c>
      <c r="E16" s="3" t="s">
        <v>97</v>
      </c>
      <c r="F16" s="3" t="s">
        <v>97</v>
      </c>
      <c r="G16" s="3">
        <v>98</v>
      </c>
      <c r="H16" s="3">
        <v>432</v>
      </c>
      <c r="I16" s="3">
        <v>143</v>
      </c>
      <c r="J16" s="3">
        <v>54</v>
      </c>
      <c r="K16" s="3">
        <v>146</v>
      </c>
      <c r="L16" s="3" t="s">
        <v>97</v>
      </c>
      <c r="M16" s="3" t="s">
        <v>97</v>
      </c>
      <c r="N16" s="3">
        <v>97</v>
      </c>
      <c r="O16" s="3">
        <v>451</v>
      </c>
      <c r="P16" s="3">
        <v>229</v>
      </c>
      <c r="Q16" s="3">
        <v>102</v>
      </c>
      <c r="R16" s="3">
        <v>124</v>
      </c>
      <c r="S16" s="3">
        <v>14</v>
      </c>
      <c r="T16" s="3">
        <v>25</v>
      </c>
      <c r="U16" s="3">
        <v>245</v>
      </c>
      <c r="V16" s="3">
        <v>739</v>
      </c>
    </row>
    <row r="17" spans="1:22">
      <c r="A17" s="6" t="s">
        <v>36</v>
      </c>
      <c r="B17" s="3">
        <v>152</v>
      </c>
      <c r="C17" s="3">
        <v>60</v>
      </c>
      <c r="D17" s="3">
        <v>176</v>
      </c>
      <c r="E17" s="3" t="s">
        <v>97</v>
      </c>
      <c r="F17" s="3" t="s">
        <v>97</v>
      </c>
      <c r="G17" s="3">
        <v>126</v>
      </c>
      <c r="H17" s="3">
        <v>522</v>
      </c>
      <c r="I17" s="3">
        <v>177</v>
      </c>
      <c r="J17" s="3">
        <v>63</v>
      </c>
      <c r="K17" s="3">
        <v>201</v>
      </c>
      <c r="L17" s="3" t="s">
        <v>97</v>
      </c>
      <c r="M17" s="3">
        <v>11</v>
      </c>
      <c r="N17" s="3">
        <v>143</v>
      </c>
      <c r="O17" s="3">
        <v>602</v>
      </c>
      <c r="P17" s="3">
        <v>264</v>
      </c>
      <c r="Q17" s="3">
        <v>115</v>
      </c>
      <c r="R17" s="3">
        <v>200</v>
      </c>
      <c r="S17" s="3">
        <v>13</v>
      </c>
      <c r="T17" s="3">
        <v>32</v>
      </c>
      <c r="U17" s="3">
        <v>266</v>
      </c>
      <c r="V17" s="3">
        <v>890</v>
      </c>
    </row>
    <row r="18" spans="1:22">
      <c r="A18" s="6" t="s">
        <v>35</v>
      </c>
      <c r="B18" s="3">
        <v>200</v>
      </c>
      <c r="C18" s="3">
        <v>78</v>
      </c>
      <c r="D18" s="3">
        <v>259</v>
      </c>
      <c r="E18" s="3" t="s">
        <v>97</v>
      </c>
      <c r="F18" s="3">
        <v>21</v>
      </c>
      <c r="G18" s="3">
        <v>141</v>
      </c>
      <c r="H18" s="3">
        <v>703</v>
      </c>
      <c r="I18" s="3">
        <v>200</v>
      </c>
      <c r="J18" s="3">
        <v>78</v>
      </c>
      <c r="K18" s="3">
        <v>269</v>
      </c>
      <c r="L18" s="3" t="s">
        <v>97</v>
      </c>
      <c r="M18" s="3">
        <v>16</v>
      </c>
      <c r="N18" s="3">
        <v>156</v>
      </c>
      <c r="O18" s="3">
        <v>729</v>
      </c>
      <c r="P18" s="3">
        <v>325</v>
      </c>
      <c r="Q18" s="3">
        <v>123</v>
      </c>
      <c r="R18" s="3">
        <v>280</v>
      </c>
      <c r="S18" s="3">
        <v>22</v>
      </c>
      <c r="T18" s="3">
        <v>52</v>
      </c>
      <c r="U18" s="3">
        <v>352</v>
      </c>
      <c r="V18" s="3">
        <v>1154</v>
      </c>
    </row>
    <row r="19" spans="1:22">
      <c r="A19" s="6" t="s">
        <v>34</v>
      </c>
      <c r="B19" s="3">
        <v>240</v>
      </c>
      <c r="C19" s="3">
        <v>66</v>
      </c>
      <c r="D19" s="3">
        <v>328</v>
      </c>
      <c r="E19" s="3" t="s">
        <v>97</v>
      </c>
      <c r="F19" s="3">
        <v>24</v>
      </c>
      <c r="G19" s="3">
        <v>160</v>
      </c>
      <c r="H19" s="3">
        <v>821</v>
      </c>
      <c r="I19" s="3">
        <v>285</v>
      </c>
      <c r="J19" s="3">
        <v>89</v>
      </c>
      <c r="K19" s="3">
        <v>332</v>
      </c>
      <c r="L19" s="3">
        <v>15</v>
      </c>
      <c r="M19" s="3">
        <v>38</v>
      </c>
      <c r="N19" s="3">
        <v>204</v>
      </c>
      <c r="O19" s="3">
        <v>963</v>
      </c>
      <c r="P19" s="3">
        <v>384</v>
      </c>
      <c r="Q19" s="3">
        <v>141</v>
      </c>
      <c r="R19" s="3">
        <v>328</v>
      </c>
      <c r="S19" s="3">
        <v>22</v>
      </c>
      <c r="T19" s="3">
        <v>62</v>
      </c>
      <c r="U19" s="3">
        <v>351</v>
      </c>
      <c r="V19" s="3">
        <v>1288</v>
      </c>
    </row>
    <row r="20" spans="1:22">
      <c r="A20" s="6" t="s">
        <v>33</v>
      </c>
      <c r="B20" s="3">
        <v>306</v>
      </c>
      <c r="C20" s="3">
        <v>62</v>
      </c>
      <c r="D20" s="3">
        <v>247</v>
      </c>
      <c r="E20" s="3" t="s">
        <v>97</v>
      </c>
      <c r="F20" s="3">
        <v>35</v>
      </c>
      <c r="G20" s="3">
        <v>132</v>
      </c>
      <c r="H20" s="3">
        <v>786</v>
      </c>
      <c r="I20" s="3">
        <v>344</v>
      </c>
      <c r="J20" s="3">
        <v>82</v>
      </c>
      <c r="K20" s="3">
        <v>315</v>
      </c>
      <c r="L20" s="3" t="s">
        <v>97</v>
      </c>
      <c r="M20" s="3">
        <v>75</v>
      </c>
      <c r="N20" s="3">
        <v>214</v>
      </c>
      <c r="O20" s="3">
        <v>1039</v>
      </c>
      <c r="P20" s="3">
        <v>449</v>
      </c>
      <c r="Q20" s="3">
        <v>109</v>
      </c>
      <c r="R20" s="3">
        <v>335</v>
      </c>
      <c r="S20" s="3">
        <v>23</v>
      </c>
      <c r="T20" s="3">
        <v>132</v>
      </c>
      <c r="U20" s="3">
        <v>362</v>
      </c>
      <c r="V20" s="3">
        <v>1410</v>
      </c>
    </row>
    <row r="21" spans="1:22">
      <c r="A21" s="6" t="s">
        <v>32</v>
      </c>
      <c r="B21" s="3">
        <v>446</v>
      </c>
      <c r="C21" s="3">
        <v>77</v>
      </c>
      <c r="D21" s="3">
        <v>60</v>
      </c>
      <c r="E21" s="3" t="s">
        <v>97</v>
      </c>
      <c r="F21" s="3">
        <v>109</v>
      </c>
      <c r="G21" s="3" t="s">
        <v>97</v>
      </c>
      <c r="H21" s="3">
        <v>703</v>
      </c>
      <c r="I21" s="3">
        <v>449</v>
      </c>
      <c r="J21" s="3">
        <v>95</v>
      </c>
      <c r="K21" s="3">
        <v>98</v>
      </c>
      <c r="L21" s="3" t="s">
        <v>97</v>
      </c>
      <c r="M21" s="3">
        <v>209</v>
      </c>
      <c r="N21" s="3">
        <v>16</v>
      </c>
      <c r="O21" s="3">
        <v>877</v>
      </c>
      <c r="P21" s="3">
        <v>687</v>
      </c>
      <c r="Q21" s="3">
        <v>131</v>
      </c>
      <c r="R21" s="3">
        <v>142</v>
      </c>
      <c r="S21" s="3">
        <v>23</v>
      </c>
      <c r="T21" s="3">
        <v>341</v>
      </c>
      <c r="U21" s="3">
        <v>30</v>
      </c>
      <c r="V21" s="3">
        <v>1354</v>
      </c>
    </row>
    <row r="22" spans="1:22">
      <c r="A22" s="6" t="s">
        <v>31</v>
      </c>
      <c r="B22" s="3">
        <v>405</v>
      </c>
      <c r="C22" s="3">
        <v>70</v>
      </c>
      <c r="D22" s="3">
        <v>21</v>
      </c>
      <c r="E22" s="3" t="s">
        <v>97</v>
      </c>
      <c r="F22" s="3">
        <v>119</v>
      </c>
      <c r="G22" s="3" t="s">
        <v>97</v>
      </c>
      <c r="H22" s="3">
        <v>625</v>
      </c>
      <c r="I22" s="3">
        <v>417</v>
      </c>
      <c r="J22" s="3">
        <v>55</v>
      </c>
      <c r="K22" s="3">
        <v>38</v>
      </c>
      <c r="L22" s="3">
        <v>11</v>
      </c>
      <c r="M22" s="3">
        <v>200</v>
      </c>
      <c r="N22" s="3">
        <v>12</v>
      </c>
      <c r="O22" s="3">
        <v>733</v>
      </c>
      <c r="P22" s="3">
        <v>625</v>
      </c>
      <c r="Q22" s="3">
        <v>99</v>
      </c>
      <c r="R22" s="3">
        <v>49</v>
      </c>
      <c r="S22" s="3">
        <v>17</v>
      </c>
      <c r="T22" s="3">
        <v>346</v>
      </c>
      <c r="U22" s="3">
        <v>16</v>
      </c>
      <c r="V22" s="3">
        <v>1152</v>
      </c>
    </row>
    <row r="23" spans="1:22">
      <c r="A23" s="6" t="s">
        <v>30</v>
      </c>
      <c r="B23" s="3">
        <v>357</v>
      </c>
      <c r="C23" s="3">
        <v>36</v>
      </c>
      <c r="D23" s="3">
        <v>13</v>
      </c>
      <c r="E23" s="3" t="s">
        <v>97</v>
      </c>
      <c r="F23" s="3">
        <v>96</v>
      </c>
      <c r="G23" s="3" t="s">
        <v>97</v>
      </c>
      <c r="H23" s="3">
        <v>511</v>
      </c>
      <c r="I23" s="3">
        <v>334</v>
      </c>
      <c r="J23" s="3">
        <v>52</v>
      </c>
      <c r="K23" s="3">
        <v>14</v>
      </c>
      <c r="L23" s="3" t="s">
        <v>97</v>
      </c>
      <c r="M23" s="3">
        <v>151</v>
      </c>
      <c r="N23" s="3" t="s">
        <v>97</v>
      </c>
      <c r="O23" s="3">
        <v>565</v>
      </c>
      <c r="P23" s="3">
        <v>480</v>
      </c>
      <c r="Q23" s="3">
        <v>72</v>
      </c>
      <c r="R23" s="3">
        <v>15</v>
      </c>
      <c r="S23" s="3" t="s">
        <v>97</v>
      </c>
      <c r="T23" s="3">
        <v>269</v>
      </c>
      <c r="U23" s="3" t="s">
        <v>97</v>
      </c>
      <c r="V23" s="3">
        <v>849</v>
      </c>
    </row>
    <row r="24" spans="1:22">
      <c r="A24" s="6" t="s">
        <v>29</v>
      </c>
      <c r="B24" s="3">
        <v>236</v>
      </c>
      <c r="C24" s="3">
        <v>23</v>
      </c>
      <c r="D24" s="3" t="s">
        <v>97</v>
      </c>
      <c r="E24" s="3" t="s">
        <v>97</v>
      </c>
      <c r="F24" s="3">
        <v>44</v>
      </c>
      <c r="G24" s="3" t="s">
        <v>97</v>
      </c>
      <c r="H24" s="3">
        <v>314</v>
      </c>
      <c r="I24" s="3">
        <v>260</v>
      </c>
      <c r="J24" s="3">
        <v>24</v>
      </c>
      <c r="K24" s="3" t="s">
        <v>97</v>
      </c>
      <c r="L24" s="3" t="s">
        <v>97</v>
      </c>
      <c r="M24" s="3">
        <v>69</v>
      </c>
      <c r="N24" s="3" t="s">
        <v>97</v>
      </c>
      <c r="O24" s="3">
        <v>364</v>
      </c>
      <c r="P24" s="3">
        <v>279</v>
      </c>
      <c r="Q24" s="3">
        <v>47</v>
      </c>
      <c r="R24" s="3" t="s">
        <v>97</v>
      </c>
      <c r="S24" s="3" t="s">
        <v>97</v>
      </c>
      <c r="T24" s="3">
        <v>135</v>
      </c>
      <c r="U24" s="3" t="s">
        <v>97</v>
      </c>
      <c r="V24" s="3">
        <v>478</v>
      </c>
    </row>
    <row r="25" spans="1:22">
      <c r="A25" s="6" t="s">
        <v>28</v>
      </c>
      <c r="B25" s="3">
        <v>96</v>
      </c>
      <c r="C25" s="3">
        <v>17</v>
      </c>
      <c r="D25" s="3" t="s">
        <v>10</v>
      </c>
      <c r="E25" s="3" t="s">
        <v>97</v>
      </c>
      <c r="F25" s="3">
        <v>25</v>
      </c>
      <c r="G25" s="3" t="s">
        <v>97</v>
      </c>
      <c r="H25" s="3">
        <v>144</v>
      </c>
      <c r="I25" s="3">
        <v>107</v>
      </c>
      <c r="J25" s="3">
        <v>24</v>
      </c>
      <c r="K25" s="3" t="s">
        <v>97</v>
      </c>
      <c r="L25" s="3" t="s">
        <v>97</v>
      </c>
      <c r="M25" s="3">
        <v>35</v>
      </c>
      <c r="N25" s="3" t="s">
        <v>97</v>
      </c>
      <c r="O25" s="3">
        <v>174</v>
      </c>
      <c r="P25" s="3">
        <v>173</v>
      </c>
      <c r="Q25" s="3">
        <v>20</v>
      </c>
      <c r="R25" s="3" t="s">
        <v>97</v>
      </c>
      <c r="S25" s="3" t="s">
        <v>97</v>
      </c>
      <c r="T25" s="3">
        <v>60</v>
      </c>
      <c r="U25" s="3" t="s">
        <v>97</v>
      </c>
      <c r="V25" s="3">
        <v>265</v>
      </c>
    </row>
    <row r="26" spans="1:22">
      <c r="A26" s="217" t="s">
        <v>1</v>
      </c>
      <c r="B26" s="217"/>
      <c r="C26" s="217"/>
      <c r="D26" s="217"/>
      <c r="E26" s="217"/>
      <c r="F26" s="217"/>
      <c r="G26" s="217"/>
      <c r="H26" s="217"/>
      <c r="I26" s="217"/>
      <c r="J26" s="217"/>
      <c r="K26" s="217"/>
      <c r="L26" s="217"/>
      <c r="M26" s="217"/>
      <c r="N26" s="217"/>
      <c r="O26" s="217"/>
      <c r="P26" s="217"/>
      <c r="Q26" s="217"/>
      <c r="R26" s="217"/>
      <c r="S26" s="217"/>
      <c r="T26" s="217"/>
      <c r="U26" s="217"/>
      <c r="V26" s="217"/>
    </row>
    <row r="27" spans="1:22">
      <c r="A27" s="6" t="s">
        <v>27</v>
      </c>
      <c r="B27" s="3">
        <v>127</v>
      </c>
      <c r="C27" s="3">
        <v>61</v>
      </c>
      <c r="D27" s="3">
        <v>91</v>
      </c>
      <c r="E27" s="3" t="s">
        <v>97</v>
      </c>
      <c r="F27" s="3" t="s">
        <v>97</v>
      </c>
      <c r="G27" s="3">
        <v>154</v>
      </c>
      <c r="H27" s="3">
        <v>435</v>
      </c>
      <c r="I27" s="3">
        <v>113</v>
      </c>
      <c r="J27" s="3">
        <v>55</v>
      </c>
      <c r="K27" s="3">
        <v>94</v>
      </c>
      <c r="L27" s="3" t="s">
        <v>97</v>
      </c>
      <c r="M27" s="3" t="s">
        <v>10</v>
      </c>
      <c r="N27" s="3">
        <v>176</v>
      </c>
      <c r="O27" s="3">
        <v>443</v>
      </c>
      <c r="P27" s="3">
        <v>108</v>
      </c>
      <c r="Q27" s="3">
        <v>46</v>
      </c>
      <c r="R27" s="3">
        <v>46</v>
      </c>
      <c r="S27" s="3" t="s">
        <v>97</v>
      </c>
      <c r="T27" s="3" t="s">
        <v>10</v>
      </c>
      <c r="U27" s="3">
        <v>217</v>
      </c>
      <c r="V27" s="3">
        <v>420</v>
      </c>
    </row>
    <row r="28" spans="1:22">
      <c r="A28" s="6" t="s">
        <v>26</v>
      </c>
      <c r="B28" s="3">
        <v>382</v>
      </c>
      <c r="C28" s="3">
        <v>148</v>
      </c>
      <c r="D28" s="3">
        <v>381</v>
      </c>
      <c r="E28" s="3" t="s">
        <v>97</v>
      </c>
      <c r="F28" s="3" t="s">
        <v>97</v>
      </c>
      <c r="G28" s="3">
        <v>280</v>
      </c>
      <c r="H28" s="3">
        <v>1203</v>
      </c>
      <c r="I28" s="3">
        <v>399</v>
      </c>
      <c r="J28" s="3">
        <v>166</v>
      </c>
      <c r="K28" s="3">
        <v>384</v>
      </c>
      <c r="L28" s="3">
        <v>13</v>
      </c>
      <c r="M28" s="3">
        <v>15</v>
      </c>
      <c r="N28" s="3">
        <v>301</v>
      </c>
      <c r="O28" s="3">
        <v>1278</v>
      </c>
      <c r="P28" s="3">
        <v>612</v>
      </c>
      <c r="Q28" s="3">
        <v>264</v>
      </c>
      <c r="R28" s="3">
        <v>350</v>
      </c>
      <c r="S28" s="3">
        <v>33</v>
      </c>
      <c r="T28" s="3">
        <v>48</v>
      </c>
      <c r="U28" s="3">
        <v>669</v>
      </c>
      <c r="V28" s="3">
        <v>1976</v>
      </c>
    </row>
    <row r="29" spans="1:22">
      <c r="A29" s="6" t="s">
        <v>25</v>
      </c>
      <c r="B29" s="3">
        <v>898</v>
      </c>
      <c r="C29" s="3">
        <v>266</v>
      </c>
      <c r="D29" s="3">
        <v>1010</v>
      </c>
      <c r="E29" s="3">
        <v>14</v>
      </c>
      <c r="F29" s="3">
        <v>85</v>
      </c>
      <c r="G29" s="3">
        <v>559</v>
      </c>
      <c r="H29" s="3">
        <v>2832</v>
      </c>
      <c r="I29" s="3">
        <v>1006</v>
      </c>
      <c r="J29" s="3">
        <v>312</v>
      </c>
      <c r="K29" s="3">
        <v>1117</v>
      </c>
      <c r="L29" s="3">
        <v>41</v>
      </c>
      <c r="M29" s="3">
        <v>140</v>
      </c>
      <c r="N29" s="3">
        <v>717</v>
      </c>
      <c r="O29" s="3">
        <v>3333</v>
      </c>
      <c r="P29" s="3">
        <v>1422</v>
      </c>
      <c r="Q29" s="3">
        <v>488</v>
      </c>
      <c r="R29" s="3">
        <v>1143</v>
      </c>
      <c r="S29" s="3">
        <v>80</v>
      </c>
      <c r="T29" s="3">
        <v>278</v>
      </c>
      <c r="U29" s="3">
        <v>1331</v>
      </c>
      <c r="V29" s="3">
        <v>4742</v>
      </c>
    </row>
    <row r="30" spans="1:22">
      <c r="A30" s="6" t="s">
        <v>24</v>
      </c>
      <c r="B30" s="3">
        <v>851</v>
      </c>
      <c r="C30" s="3">
        <v>147</v>
      </c>
      <c r="D30" s="3">
        <v>81</v>
      </c>
      <c r="E30" s="3" t="s">
        <v>97</v>
      </c>
      <c r="F30" s="3">
        <v>228</v>
      </c>
      <c r="G30" s="3">
        <v>16</v>
      </c>
      <c r="H30" s="3">
        <v>1328</v>
      </c>
      <c r="I30" s="3">
        <v>866</v>
      </c>
      <c r="J30" s="3">
        <v>150</v>
      </c>
      <c r="K30" s="3">
        <v>136</v>
      </c>
      <c r="L30" s="3">
        <v>21</v>
      </c>
      <c r="M30" s="3">
        <v>409</v>
      </c>
      <c r="N30" s="3">
        <v>28</v>
      </c>
      <c r="O30" s="3">
        <v>1610</v>
      </c>
      <c r="P30" s="3">
        <v>1312</v>
      </c>
      <c r="Q30" s="3">
        <v>230</v>
      </c>
      <c r="R30" s="3">
        <v>191</v>
      </c>
      <c r="S30" s="3">
        <v>40</v>
      </c>
      <c r="T30" s="3">
        <v>687</v>
      </c>
      <c r="U30" s="3">
        <v>46</v>
      </c>
      <c r="V30" s="3">
        <v>2506</v>
      </c>
    </row>
    <row r="31" spans="1:22">
      <c r="A31" s="6" t="s">
        <v>23</v>
      </c>
      <c r="B31" s="3">
        <v>689</v>
      </c>
      <c r="C31" s="3">
        <v>76</v>
      </c>
      <c r="D31" s="3">
        <v>18</v>
      </c>
      <c r="E31" s="3">
        <v>12</v>
      </c>
      <c r="F31" s="3">
        <v>165</v>
      </c>
      <c r="G31" s="3" t="s">
        <v>97</v>
      </c>
      <c r="H31" s="3">
        <v>969</v>
      </c>
      <c r="I31" s="3">
        <v>701</v>
      </c>
      <c r="J31" s="3">
        <v>100</v>
      </c>
      <c r="K31" s="3">
        <v>19</v>
      </c>
      <c r="L31" s="3">
        <v>14</v>
      </c>
      <c r="M31" s="3">
        <v>255</v>
      </c>
      <c r="N31" s="3">
        <v>14</v>
      </c>
      <c r="O31" s="3">
        <v>1103</v>
      </c>
      <c r="P31" s="3">
        <v>932</v>
      </c>
      <c r="Q31" s="3">
        <v>139</v>
      </c>
      <c r="R31" s="3">
        <v>24</v>
      </c>
      <c r="S31" s="3">
        <v>19</v>
      </c>
      <c r="T31" s="3">
        <v>464</v>
      </c>
      <c r="U31" s="3">
        <v>14</v>
      </c>
      <c r="V31" s="3">
        <v>1592</v>
      </c>
    </row>
    <row r="32" spans="1:22">
      <c r="A32" s="217" t="s">
        <v>1</v>
      </c>
      <c r="B32" s="217"/>
      <c r="C32" s="217"/>
      <c r="D32" s="217"/>
      <c r="E32" s="217"/>
      <c r="F32" s="217"/>
      <c r="G32" s="217"/>
      <c r="H32" s="217"/>
      <c r="I32" s="217"/>
      <c r="J32" s="217"/>
      <c r="K32" s="217"/>
      <c r="L32" s="217"/>
      <c r="M32" s="217"/>
      <c r="N32" s="217"/>
      <c r="O32" s="217"/>
      <c r="P32" s="217"/>
      <c r="Q32" s="217"/>
      <c r="R32" s="217"/>
      <c r="S32" s="217"/>
      <c r="T32" s="217"/>
      <c r="U32" s="217"/>
      <c r="V32" s="217"/>
    </row>
    <row r="33" spans="1:22">
      <c r="A33" s="6" t="s">
        <v>22</v>
      </c>
      <c r="B33" s="3">
        <v>1714</v>
      </c>
      <c r="C33" s="3">
        <v>293</v>
      </c>
      <c r="D33" s="3">
        <v>858</v>
      </c>
      <c r="E33" s="3">
        <v>22</v>
      </c>
      <c r="F33" s="3">
        <v>260</v>
      </c>
      <c r="G33" s="3">
        <v>543</v>
      </c>
      <c r="H33" s="3">
        <v>3690</v>
      </c>
      <c r="I33" s="3">
        <v>1817</v>
      </c>
      <c r="J33" s="3">
        <v>325</v>
      </c>
      <c r="K33" s="3">
        <v>999</v>
      </c>
      <c r="L33" s="3">
        <v>49</v>
      </c>
      <c r="M33" s="3">
        <v>456</v>
      </c>
      <c r="N33" s="3">
        <v>679</v>
      </c>
      <c r="O33" s="3">
        <v>4325</v>
      </c>
      <c r="P33" s="3">
        <v>2713</v>
      </c>
      <c r="Q33" s="3">
        <v>522</v>
      </c>
      <c r="R33" s="3">
        <v>1066</v>
      </c>
      <c r="S33" s="3">
        <v>102</v>
      </c>
      <c r="T33" s="3">
        <v>834</v>
      </c>
      <c r="U33" s="3">
        <v>1343</v>
      </c>
      <c r="V33" s="3">
        <v>6580</v>
      </c>
    </row>
    <row r="34" spans="1:22">
      <c r="A34" s="6" t="s">
        <v>21</v>
      </c>
      <c r="B34" s="3">
        <v>1232</v>
      </c>
      <c r="C34" s="3">
        <v>405</v>
      </c>
      <c r="D34" s="3">
        <v>723</v>
      </c>
      <c r="E34" s="3">
        <v>13</v>
      </c>
      <c r="F34" s="3">
        <v>228</v>
      </c>
      <c r="G34" s="3">
        <v>475</v>
      </c>
      <c r="H34" s="3">
        <v>3076</v>
      </c>
      <c r="I34" s="3">
        <v>1268</v>
      </c>
      <c r="J34" s="3">
        <v>458</v>
      </c>
      <c r="K34" s="3">
        <v>751</v>
      </c>
      <c r="L34" s="3">
        <v>45</v>
      </c>
      <c r="M34" s="3">
        <v>363</v>
      </c>
      <c r="N34" s="3">
        <v>557</v>
      </c>
      <c r="O34" s="3">
        <v>3442</v>
      </c>
      <c r="P34" s="3">
        <v>1673</v>
      </c>
      <c r="Q34" s="3">
        <v>645</v>
      </c>
      <c r="R34" s="3">
        <v>688</v>
      </c>
      <c r="S34" s="3">
        <v>73</v>
      </c>
      <c r="T34" s="3">
        <v>643</v>
      </c>
      <c r="U34" s="3">
        <v>934</v>
      </c>
      <c r="V34" s="3">
        <v>4656</v>
      </c>
    </row>
    <row r="35" spans="1:22">
      <c r="A35" s="6" t="s">
        <v>11</v>
      </c>
      <c r="B35" s="3" t="s">
        <v>97</v>
      </c>
      <c r="C35" s="3" t="s">
        <v>10</v>
      </c>
      <c r="D35" s="3" t="s">
        <v>10</v>
      </c>
      <c r="E35" s="3" t="s">
        <v>10</v>
      </c>
      <c r="F35" s="3" t="s">
        <v>10</v>
      </c>
      <c r="G35" s="3" t="s">
        <v>10</v>
      </c>
      <c r="H35" s="3" t="s">
        <v>97</v>
      </c>
      <c r="I35" s="3" t="s">
        <v>10</v>
      </c>
      <c r="J35" s="3" t="s">
        <v>10</v>
      </c>
      <c r="K35" s="3" t="s">
        <v>10</v>
      </c>
      <c r="L35" s="3" t="s">
        <v>10</v>
      </c>
      <c r="M35" s="3" t="s">
        <v>10</v>
      </c>
      <c r="N35" s="3" t="s">
        <v>10</v>
      </c>
      <c r="O35" s="3" t="s">
        <v>10</v>
      </c>
      <c r="P35" s="3" t="s">
        <v>10</v>
      </c>
      <c r="Q35" s="3" t="s">
        <v>10</v>
      </c>
      <c r="R35" s="3" t="s">
        <v>10</v>
      </c>
      <c r="S35" s="3" t="s">
        <v>10</v>
      </c>
      <c r="T35" s="3" t="s">
        <v>10</v>
      </c>
      <c r="U35" s="3" t="s">
        <v>10</v>
      </c>
      <c r="V35" s="3" t="s">
        <v>10</v>
      </c>
    </row>
    <row r="36" spans="1:22">
      <c r="A36" s="217" t="s">
        <v>1</v>
      </c>
      <c r="B36" s="217"/>
      <c r="C36" s="217"/>
      <c r="D36" s="217"/>
      <c r="E36" s="217"/>
      <c r="F36" s="217"/>
      <c r="G36" s="217"/>
      <c r="H36" s="217"/>
      <c r="I36" s="217"/>
      <c r="J36" s="217"/>
      <c r="K36" s="217"/>
      <c r="L36" s="217"/>
      <c r="M36" s="217"/>
      <c r="N36" s="217"/>
      <c r="O36" s="217"/>
      <c r="P36" s="217"/>
      <c r="Q36" s="217"/>
      <c r="R36" s="217"/>
      <c r="S36" s="217"/>
      <c r="T36" s="217"/>
      <c r="U36" s="217"/>
      <c r="V36" s="217"/>
    </row>
    <row r="37" spans="1:22">
      <c r="A37" s="6" t="s">
        <v>20</v>
      </c>
      <c r="B37" s="3">
        <v>2297</v>
      </c>
      <c r="C37" s="3">
        <v>441</v>
      </c>
      <c r="D37" s="3">
        <v>1130</v>
      </c>
      <c r="E37" s="3">
        <v>24</v>
      </c>
      <c r="F37" s="3">
        <v>381</v>
      </c>
      <c r="G37" s="3">
        <v>663</v>
      </c>
      <c r="H37" s="3">
        <v>4936</v>
      </c>
      <c r="I37" s="3">
        <v>2362</v>
      </c>
      <c r="J37" s="3">
        <v>491</v>
      </c>
      <c r="K37" s="3">
        <v>1199</v>
      </c>
      <c r="L37" s="3">
        <v>75</v>
      </c>
      <c r="M37" s="3">
        <v>606</v>
      </c>
      <c r="N37" s="3">
        <v>818</v>
      </c>
      <c r="O37" s="3">
        <v>5551</v>
      </c>
      <c r="P37" s="3">
        <v>3267</v>
      </c>
      <c r="Q37" s="3">
        <v>729</v>
      </c>
      <c r="R37" s="3">
        <v>1188</v>
      </c>
      <c r="S37" s="3">
        <v>115</v>
      </c>
      <c r="T37" s="3">
        <v>1086</v>
      </c>
      <c r="U37" s="3">
        <v>1476</v>
      </c>
      <c r="V37" s="3">
        <v>7861</v>
      </c>
    </row>
    <row r="38" spans="1:22">
      <c r="A38" s="6" t="s">
        <v>19</v>
      </c>
      <c r="B38" s="3">
        <v>514</v>
      </c>
      <c r="C38" s="3">
        <v>194</v>
      </c>
      <c r="D38" s="3">
        <v>358</v>
      </c>
      <c r="E38" s="3" t="s">
        <v>97</v>
      </c>
      <c r="F38" s="3">
        <v>76</v>
      </c>
      <c r="G38" s="3">
        <v>240</v>
      </c>
      <c r="H38" s="3">
        <v>1392</v>
      </c>
      <c r="I38" s="3">
        <v>575</v>
      </c>
      <c r="J38" s="3">
        <v>228</v>
      </c>
      <c r="K38" s="3">
        <v>424</v>
      </c>
      <c r="L38" s="3">
        <v>15</v>
      </c>
      <c r="M38" s="3">
        <v>155</v>
      </c>
      <c r="N38" s="3">
        <v>286</v>
      </c>
      <c r="O38" s="3">
        <v>1683</v>
      </c>
      <c r="P38" s="3">
        <v>825</v>
      </c>
      <c r="Q38" s="3">
        <v>339</v>
      </c>
      <c r="R38" s="3">
        <v>426</v>
      </c>
      <c r="S38" s="3">
        <v>54</v>
      </c>
      <c r="T38" s="3">
        <v>275</v>
      </c>
      <c r="U38" s="3">
        <v>565</v>
      </c>
      <c r="V38" s="3">
        <v>2484</v>
      </c>
    </row>
    <row r="39" spans="1:22">
      <c r="A39" s="6" t="s">
        <v>114</v>
      </c>
      <c r="B39" s="3">
        <v>27</v>
      </c>
      <c r="C39" s="3" t="s">
        <v>97</v>
      </c>
      <c r="D39" s="3">
        <v>13</v>
      </c>
      <c r="E39" s="3" t="s">
        <v>97</v>
      </c>
      <c r="F39" s="3" t="s">
        <v>97</v>
      </c>
      <c r="G39" s="3">
        <v>11</v>
      </c>
      <c r="H39" s="3">
        <v>63</v>
      </c>
      <c r="I39" s="3">
        <v>18</v>
      </c>
      <c r="J39" s="3" t="s">
        <v>97</v>
      </c>
      <c r="K39" s="3">
        <v>16</v>
      </c>
      <c r="L39" s="3" t="s">
        <v>97</v>
      </c>
      <c r="M39" s="3" t="s">
        <v>97</v>
      </c>
      <c r="N39" s="3" t="s">
        <v>97</v>
      </c>
      <c r="O39" s="3">
        <v>54</v>
      </c>
      <c r="P39" s="3">
        <v>27</v>
      </c>
      <c r="Q39" s="3" t="s">
        <v>97</v>
      </c>
      <c r="R39" s="3" t="s">
        <v>97</v>
      </c>
      <c r="S39" s="3" t="s">
        <v>10</v>
      </c>
      <c r="T39" s="3" t="s">
        <v>10</v>
      </c>
      <c r="U39" s="3">
        <v>21</v>
      </c>
      <c r="V39" s="3">
        <v>67</v>
      </c>
    </row>
    <row r="40" spans="1:22">
      <c r="A40" s="6" t="s">
        <v>17</v>
      </c>
      <c r="B40" s="3">
        <v>93</v>
      </c>
      <c r="C40" s="3">
        <v>47</v>
      </c>
      <c r="D40" s="3">
        <v>70</v>
      </c>
      <c r="E40" s="3" t="s">
        <v>10</v>
      </c>
      <c r="F40" s="3">
        <v>29</v>
      </c>
      <c r="G40" s="3">
        <v>93</v>
      </c>
      <c r="H40" s="3">
        <v>332</v>
      </c>
      <c r="I40" s="3">
        <v>121</v>
      </c>
      <c r="J40" s="3">
        <v>50</v>
      </c>
      <c r="K40" s="3">
        <v>106</v>
      </c>
      <c r="L40" s="3" t="s">
        <v>97</v>
      </c>
      <c r="M40" s="3">
        <v>54</v>
      </c>
      <c r="N40" s="3">
        <v>114</v>
      </c>
      <c r="O40" s="3">
        <v>447</v>
      </c>
      <c r="P40" s="3">
        <v>241</v>
      </c>
      <c r="Q40" s="3">
        <v>82</v>
      </c>
      <c r="R40" s="3">
        <v>123</v>
      </c>
      <c r="S40" s="3" t="s">
        <v>97</v>
      </c>
      <c r="T40" s="3">
        <v>112</v>
      </c>
      <c r="U40" s="3">
        <v>190</v>
      </c>
      <c r="V40" s="3">
        <v>753</v>
      </c>
    </row>
    <row r="41" spans="1:22">
      <c r="A41" s="6" t="s">
        <v>50</v>
      </c>
      <c r="B41" s="3">
        <v>13</v>
      </c>
      <c r="C41" s="3" t="s">
        <v>97</v>
      </c>
      <c r="D41" s="3" t="s">
        <v>97</v>
      </c>
      <c r="E41" s="3" t="s">
        <v>10</v>
      </c>
      <c r="F41" s="3" t="s">
        <v>97</v>
      </c>
      <c r="G41" s="3" t="s">
        <v>97</v>
      </c>
      <c r="H41" s="3">
        <v>32</v>
      </c>
      <c r="I41" s="3" t="s">
        <v>97</v>
      </c>
      <c r="J41" s="3" t="s">
        <v>97</v>
      </c>
      <c r="K41" s="3" t="s">
        <v>97</v>
      </c>
      <c r="L41" s="3" t="s">
        <v>10</v>
      </c>
      <c r="M41" s="3" t="s">
        <v>97</v>
      </c>
      <c r="N41" s="3" t="s">
        <v>97</v>
      </c>
      <c r="O41" s="3">
        <v>19</v>
      </c>
      <c r="P41" s="3">
        <v>18</v>
      </c>
      <c r="Q41" s="3" t="s">
        <v>97</v>
      </c>
      <c r="R41" s="3" t="s">
        <v>97</v>
      </c>
      <c r="S41" s="3" t="s">
        <v>97</v>
      </c>
      <c r="T41" s="3" t="s">
        <v>97</v>
      </c>
      <c r="U41" s="3">
        <v>12</v>
      </c>
      <c r="V41" s="3">
        <v>44</v>
      </c>
    </row>
    <row r="42" spans="1:22">
      <c r="A42" s="6" t="s">
        <v>11</v>
      </c>
      <c r="B42" s="3" t="s">
        <v>97</v>
      </c>
      <c r="C42" s="3" t="s">
        <v>97</v>
      </c>
      <c r="D42" s="3" t="s">
        <v>97</v>
      </c>
      <c r="E42" s="3" t="s">
        <v>10</v>
      </c>
      <c r="F42" s="3" t="s">
        <v>10</v>
      </c>
      <c r="G42" s="3" t="s">
        <v>97</v>
      </c>
      <c r="H42" s="3">
        <v>12</v>
      </c>
      <c r="I42" s="3" t="s">
        <v>97</v>
      </c>
      <c r="J42" s="3" t="s">
        <v>97</v>
      </c>
      <c r="K42" s="3" t="s">
        <v>97</v>
      </c>
      <c r="L42" s="3" t="s">
        <v>10</v>
      </c>
      <c r="M42" s="3" t="s">
        <v>10</v>
      </c>
      <c r="N42" s="3" t="s">
        <v>97</v>
      </c>
      <c r="O42" s="3">
        <v>13</v>
      </c>
      <c r="P42" s="3" t="s">
        <v>97</v>
      </c>
      <c r="Q42" s="3" t="s">
        <v>97</v>
      </c>
      <c r="R42" s="3" t="s">
        <v>97</v>
      </c>
      <c r="S42" s="3" t="s">
        <v>10</v>
      </c>
      <c r="T42" s="3" t="s">
        <v>10</v>
      </c>
      <c r="U42" s="3">
        <v>13</v>
      </c>
      <c r="V42" s="3">
        <v>27</v>
      </c>
    </row>
    <row r="43" spans="1:22">
      <c r="A43" s="217" t="s">
        <v>1</v>
      </c>
      <c r="B43" s="217"/>
      <c r="C43" s="217"/>
      <c r="D43" s="217"/>
      <c r="E43" s="217"/>
      <c r="F43" s="217"/>
      <c r="G43" s="217"/>
      <c r="H43" s="217"/>
      <c r="I43" s="217"/>
      <c r="J43" s="217"/>
      <c r="K43" s="217"/>
      <c r="L43" s="217"/>
      <c r="M43" s="217"/>
      <c r="N43" s="217"/>
      <c r="O43" s="217"/>
      <c r="P43" s="217"/>
      <c r="Q43" s="217"/>
      <c r="R43" s="217"/>
      <c r="S43" s="217"/>
      <c r="T43" s="217"/>
      <c r="U43" s="217"/>
      <c r="V43" s="217"/>
    </row>
    <row r="44" spans="1:22">
      <c r="A44" s="6" t="s">
        <v>86</v>
      </c>
      <c r="B44" s="3">
        <v>311</v>
      </c>
      <c r="C44" s="3">
        <v>130</v>
      </c>
      <c r="D44" s="3">
        <v>127</v>
      </c>
      <c r="E44" s="3" t="s">
        <v>97</v>
      </c>
      <c r="F44" s="3">
        <v>60</v>
      </c>
      <c r="G44" s="3">
        <v>204</v>
      </c>
      <c r="H44" s="3">
        <v>834</v>
      </c>
      <c r="I44" s="3">
        <v>319</v>
      </c>
      <c r="J44" s="3">
        <v>148</v>
      </c>
      <c r="K44" s="3">
        <v>211</v>
      </c>
      <c r="L44" s="3">
        <v>16</v>
      </c>
      <c r="M44" s="3">
        <v>96</v>
      </c>
      <c r="N44" s="3">
        <v>217</v>
      </c>
      <c r="O44" s="3">
        <v>1007</v>
      </c>
      <c r="P44" s="3">
        <v>486</v>
      </c>
      <c r="Q44" s="3">
        <v>234</v>
      </c>
      <c r="R44" s="3">
        <v>199</v>
      </c>
      <c r="S44" s="3">
        <v>21</v>
      </c>
      <c r="T44" s="3">
        <v>223</v>
      </c>
      <c r="U44" s="3">
        <v>403</v>
      </c>
      <c r="V44" s="3">
        <v>1566</v>
      </c>
    </row>
    <row r="45" spans="1:22">
      <c r="A45" s="6" t="s">
        <v>12</v>
      </c>
      <c r="B45" s="3">
        <v>2636</v>
      </c>
      <c r="C45" s="3">
        <v>568</v>
      </c>
      <c r="D45" s="3">
        <v>1454</v>
      </c>
      <c r="E45" s="3">
        <v>33</v>
      </c>
      <c r="F45" s="3">
        <v>428</v>
      </c>
      <c r="G45" s="3">
        <v>814</v>
      </c>
      <c r="H45" s="3">
        <v>5933</v>
      </c>
      <c r="I45" s="3">
        <v>2766</v>
      </c>
      <c r="J45" s="3">
        <v>635</v>
      </c>
      <c r="K45" s="3">
        <v>1539</v>
      </c>
      <c r="L45" s="3">
        <v>78</v>
      </c>
      <c r="M45" s="3">
        <v>723</v>
      </c>
      <c r="N45" s="3">
        <v>1019</v>
      </c>
      <c r="O45" s="3">
        <v>6760</v>
      </c>
      <c r="P45" s="3">
        <v>3900</v>
      </c>
      <c r="Q45" s="3">
        <v>933</v>
      </c>
      <c r="R45" s="3">
        <v>1555</v>
      </c>
      <c r="S45" s="3">
        <v>154</v>
      </c>
      <c r="T45" s="3">
        <v>1254</v>
      </c>
      <c r="U45" s="3">
        <v>1874</v>
      </c>
      <c r="V45" s="3">
        <v>9670</v>
      </c>
    </row>
    <row r="46" spans="1:22">
      <c r="A46" s="217" t="s">
        <v>1</v>
      </c>
      <c r="B46" s="217"/>
      <c r="C46" s="217"/>
      <c r="D46" s="217"/>
      <c r="E46" s="217"/>
      <c r="F46" s="217"/>
      <c r="G46" s="217"/>
      <c r="H46" s="217"/>
      <c r="I46" s="217"/>
      <c r="J46" s="217"/>
      <c r="K46" s="217"/>
      <c r="L46" s="217"/>
      <c r="M46" s="217"/>
      <c r="N46" s="217"/>
      <c r="O46" s="217"/>
      <c r="P46" s="217"/>
      <c r="Q46" s="217"/>
      <c r="R46" s="217"/>
      <c r="S46" s="217"/>
      <c r="T46" s="217"/>
      <c r="U46" s="217"/>
      <c r="V46" s="217"/>
    </row>
    <row r="47" spans="1:22">
      <c r="A47" s="6" t="s">
        <v>9</v>
      </c>
      <c r="B47" s="3">
        <v>1168</v>
      </c>
      <c r="C47" s="3">
        <v>356</v>
      </c>
      <c r="D47" s="3">
        <v>630</v>
      </c>
      <c r="E47" s="3">
        <v>11</v>
      </c>
      <c r="F47" s="3">
        <v>243</v>
      </c>
      <c r="G47" s="3">
        <v>347</v>
      </c>
      <c r="H47" s="3">
        <v>2755</v>
      </c>
      <c r="I47" s="3">
        <v>1185</v>
      </c>
      <c r="J47" s="3">
        <v>373</v>
      </c>
      <c r="K47" s="3">
        <v>706</v>
      </c>
      <c r="L47" s="3">
        <v>40</v>
      </c>
      <c r="M47" s="3">
        <v>379</v>
      </c>
      <c r="N47" s="3">
        <v>409</v>
      </c>
      <c r="O47" s="3">
        <v>3092</v>
      </c>
      <c r="P47" s="3">
        <v>1770</v>
      </c>
      <c r="Q47" s="3">
        <v>562</v>
      </c>
      <c r="R47" s="3">
        <v>731</v>
      </c>
      <c r="S47" s="3">
        <v>74</v>
      </c>
      <c r="T47" s="3">
        <v>778</v>
      </c>
      <c r="U47" s="3">
        <v>859</v>
      </c>
      <c r="V47" s="3">
        <v>4774</v>
      </c>
    </row>
    <row r="48" spans="1:22">
      <c r="A48" s="6" t="s">
        <v>8</v>
      </c>
      <c r="B48" s="3">
        <v>821</v>
      </c>
      <c r="C48" s="3">
        <v>135</v>
      </c>
      <c r="D48" s="3">
        <v>285</v>
      </c>
      <c r="E48" s="3">
        <v>11</v>
      </c>
      <c r="F48" s="3">
        <v>121</v>
      </c>
      <c r="G48" s="3">
        <v>130</v>
      </c>
      <c r="H48" s="3">
        <v>1503</v>
      </c>
      <c r="I48" s="3">
        <v>906</v>
      </c>
      <c r="J48" s="3">
        <v>188</v>
      </c>
      <c r="K48" s="3">
        <v>335</v>
      </c>
      <c r="L48" s="3">
        <v>25</v>
      </c>
      <c r="M48" s="3">
        <v>249</v>
      </c>
      <c r="N48" s="3">
        <v>224</v>
      </c>
      <c r="O48" s="3">
        <v>1927</v>
      </c>
      <c r="P48" s="3">
        <v>1319</v>
      </c>
      <c r="Q48" s="3">
        <v>308</v>
      </c>
      <c r="R48" s="3">
        <v>374</v>
      </c>
      <c r="S48" s="3">
        <v>50</v>
      </c>
      <c r="T48" s="3">
        <v>403</v>
      </c>
      <c r="U48" s="3">
        <v>496</v>
      </c>
      <c r="V48" s="3">
        <v>2950</v>
      </c>
    </row>
    <row r="49" spans="1:22">
      <c r="A49" s="6" t="s">
        <v>7</v>
      </c>
      <c r="B49" s="3">
        <v>389</v>
      </c>
      <c r="C49" s="3">
        <v>97</v>
      </c>
      <c r="D49" s="3">
        <v>318</v>
      </c>
      <c r="E49" s="3" t="s">
        <v>97</v>
      </c>
      <c r="F49" s="3">
        <v>53</v>
      </c>
      <c r="G49" s="3">
        <v>244</v>
      </c>
      <c r="H49" s="3">
        <v>1102</v>
      </c>
      <c r="I49" s="3">
        <v>414</v>
      </c>
      <c r="J49" s="3">
        <v>96</v>
      </c>
      <c r="K49" s="3">
        <v>341</v>
      </c>
      <c r="L49" s="3">
        <v>12</v>
      </c>
      <c r="M49" s="3">
        <v>76</v>
      </c>
      <c r="N49" s="3">
        <v>280</v>
      </c>
      <c r="O49" s="3">
        <v>1219</v>
      </c>
      <c r="P49" s="3">
        <v>527</v>
      </c>
      <c r="Q49" s="3">
        <v>123</v>
      </c>
      <c r="R49" s="3">
        <v>300</v>
      </c>
      <c r="S49" s="3">
        <v>24</v>
      </c>
      <c r="T49" s="3">
        <v>117</v>
      </c>
      <c r="U49" s="3">
        <v>404</v>
      </c>
      <c r="V49" s="3">
        <v>1495</v>
      </c>
    </row>
    <row r="50" spans="1:22">
      <c r="A50" s="6" t="s">
        <v>6</v>
      </c>
      <c r="B50" s="3">
        <v>128</v>
      </c>
      <c r="C50" s="3">
        <v>24</v>
      </c>
      <c r="D50" s="3">
        <v>156</v>
      </c>
      <c r="E50" s="3" t="s">
        <v>97</v>
      </c>
      <c r="F50" s="3">
        <v>19</v>
      </c>
      <c r="G50" s="3">
        <v>80</v>
      </c>
      <c r="H50" s="3">
        <v>413</v>
      </c>
      <c r="I50" s="3">
        <v>145</v>
      </c>
      <c r="J50" s="3">
        <v>28</v>
      </c>
      <c r="K50" s="3">
        <v>142</v>
      </c>
      <c r="L50" s="3" t="s">
        <v>97</v>
      </c>
      <c r="M50" s="3">
        <v>21</v>
      </c>
      <c r="N50" s="3">
        <v>102</v>
      </c>
      <c r="O50" s="3">
        <v>443</v>
      </c>
      <c r="P50" s="3">
        <v>185</v>
      </c>
      <c r="Q50" s="3">
        <v>39</v>
      </c>
      <c r="R50" s="3">
        <v>132</v>
      </c>
      <c r="S50" s="3" t="s">
        <v>97</v>
      </c>
      <c r="T50" s="3">
        <v>22</v>
      </c>
      <c r="U50" s="3">
        <v>152</v>
      </c>
      <c r="V50" s="3">
        <v>537</v>
      </c>
    </row>
    <row r="51" spans="1:22">
      <c r="A51" s="6" t="s">
        <v>5</v>
      </c>
      <c r="B51" s="3">
        <v>42</v>
      </c>
      <c r="C51" s="3">
        <v>11</v>
      </c>
      <c r="D51" s="3">
        <v>20</v>
      </c>
      <c r="E51" s="3" t="s">
        <v>97</v>
      </c>
      <c r="F51" s="3" t="s">
        <v>97</v>
      </c>
      <c r="G51" s="3">
        <v>15</v>
      </c>
      <c r="H51" s="3">
        <v>95</v>
      </c>
      <c r="I51" s="3">
        <v>37</v>
      </c>
      <c r="J51" s="3" t="s">
        <v>97</v>
      </c>
      <c r="K51" s="3">
        <v>17</v>
      </c>
      <c r="L51" s="3" t="s">
        <v>97</v>
      </c>
      <c r="M51" s="3">
        <v>16</v>
      </c>
      <c r="N51" s="3">
        <v>18</v>
      </c>
      <c r="O51" s="3">
        <v>97</v>
      </c>
      <c r="P51" s="3">
        <v>53</v>
      </c>
      <c r="Q51" s="3">
        <v>11</v>
      </c>
      <c r="R51" s="3">
        <v>13</v>
      </c>
      <c r="S51" s="3" t="s">
        <v>10</v>
      </c>
      <c r="T51" s="3">
        <v>13</v>
      </c>
      <c r="U51" s="3">
        <v>23</v>
      </c>
      <c r="V51" s="3">
        <v>113</v>
      </c>
    </row>
    <row r="52" spans="1:22">
      <c r="A52" s="6" t="s">
        <v>4</v>
      </c>
      <c r="B52" s="3">
        <v>279</v>
      </c>
      <c r="C52" s="3">
        <v>56</v>
      </c>
      <c r="D52" s="3">
        <v>125</v>
      </c>
      <c r="E52" s="3" t="s">
        <v>97</v>
      </c>
      <c r="F52" s="3">
        <v>30</v>
      </c>
      <c r="G52" s="3">
        <v>139</v>
      </c>
      <c r="H52" s="3">
        <v>633</v>
      </c>
      <c r="I52" s="3">
        <v>257</v>
      </c>
      <c r="J52" s="3">
        <v>60</v>
      </c>
      <c r="K52" s="3">
        <v>137</v>
      </c>
      <c r="L52" s="3" t="s">
        <v>97</v>
      </c>
      <c r="M52" s="3">
        <v>49</v>
      </c>
      <c r="N52" s="3">
        <v>139</v>
      </c>
      <c r="O52" s="3">
        <v>645</v>
      </c>
      <c r="P52" s="3">
        <v>339</v>
      </c>
      <c r="Q52" s="3">
        <v>77</v>
      </c>
      <c r="R52" s="3">
        <v>133</v>
      </c>
      <c r="S52" s="3">
        <v>11</v>
      </c>
      <c r="T52" s="3">
        <v>83</v>
      </c>
      <c r="U52" s="3">
        <v>214</v>
      </c>
      <c r="V52" s="3">
        <v>857</v>
      </c>
    </row>
    <row r="53" spans="1:22">
      <c r="A53" s="6" t="s">
        <v>3</v>
      </c>
      <c r="B53" s="3">
        <v>114</v>
      </c>
      <c r="C53" s="3">
        <v>19</v>
      </c>
      <c r="D53" s="3">
        <v>47</v>
      </c>
      <c r="E53" s="3" t="s">
        <v>97</v>
      </c>
      <c r="F53" s="3">
        <v>14</v>
      </c>
      <c r="G53" s="3">
        <v>60</v>
      </c>
      <c r="H53" s="3">
        <v>255</v>
      </c>
      <c r="I53" s="3">
        <v>127</v>
      </c>
      <c r="J53" s="3">
        <v>27</v>
      </c>
      <c r="K53" s="3">
        <v>63</v>
      </c>
      <c r="L53" s="3" t="s">
        <v>97</v>
      </c>
      <c r="M53" s="3">
        <v>27</v>
      </c>
      <c r="N53" s="3">
        <v>58</v>
      </c>
      <c r="O53" s="3">
        <v>310</v>
      </c>
      <c r="P53" s="3">
        <v>121</v>
      </c>
      <c r="Q53" s="3">
        <v>30</v>
      </c>
      <c r="R53" s="3">
        <v>44</v>
      </c>
      <c r="S53" s="3" t="s">
        <v>97</v>
      </c>
      <c r="T53" s="3">
        <v>35</v>
      </c>
      <c r="U53" s="3">
        <v>82</v>
      </c>
      <c r="V53" s="3">
        <v>316</v>
      </c>
    </row>
    <row r="54" spans="1:22">
      <c r="A54" s="6" t="s">
        <v>113</v>
      </c>
      <c r="B54" s="3" t="s">
        <v>97</v>
      </c>
      <c r="C54" s="3" t="s">
        <v>10</v>
      </c>
      <c r="D54" s="3" t="s">
        <v>10</v>
      </c>
      <c r="E54" s="3" t="s">
        <v>10</v>
      </c>
      <c r="F54" s="3" t="s">
        <v>97</v>
      </c>
      <c r="G54" s="3" t="s">
        <v>97</v>
      </c>
      <c r="H54" s="3">
        <v>11</v>
      </c>
      <c r="I54" s="3">
        <v>14</v>
      </c>
      <c r="J54" s="3" t="s">
        <v>97</v>
      </c>
      <c r="K54" s="3" t="s">
        <v>97</v>
      </c>
      <c r="L54" s="3" t="s">
        <v>10</v>
      </c>
      <c r="M54" s="3" t="s">
        <v>97</v>
      </c>
      <c r="N54" s="3" t="s">
        <v>97</v>
      </c>
      <c r="O54" s="3">
        <v>34</v>
      </c>
      <c r="P54" s="3">
        <v>72</v>
      </c>
      <c r="Q54" s="3">
        <v>17</v>
      </c>
      <c r="R54" s="3">
        <v>27</v>
      </c>
      <c r="S54" s="3" t="s">
        <v>97</v>
      </c>
      <c r="T54" s="3">
        <v>26</v>
      </c>
      <c r="U54" s="3">
        <v>47</v>
      </c>
      <c r="V54" s="3">
        <v>194</v>
      </c>
    </row>
    <row r="55" spans="1:22">
      <c r="A55" s="217" t="s">
        <v>1</v>
      </c>
      <c r="B55" s="217"/>
      <c r="C55" s="217"/>
      <c r="D55" s="217"/>
      <c r="E55" s="217"/>
      <c r="F55" s="217"/>
      <c r="G55" s="217"/>
      <c r="H55" s="217"/>
      <c r="I55" s="217"/>
      <c r="J55" s="217"/>
      <c r="K55" s="217"/>
      <c r="L55" s="217"/>
      <c r="M55" s="217"/>
      <c r="N55" s="217"/>
      <c r="O55" s="217"/>
      <c r="P55" s="217"/>
      <c r="Q55" s="217"/>
      <c r="R55" s="217"/>
      <c r="S55" s="217"/>
      <c r="T55" s="217"/>
      <c r="U55" s="217"/>
      <c r="V55" s="217"/>
    </row>
    <row r="56" spans="1:22">
      <c r="A56" s="6" t="s">
        <v>112</v>
      </c>
      <c r="B56" s="3">
        <v>2947</v>
      </c>
      <c r="C56" s="3">
        <v>698</v>
      </c>
      <c r="D56" s="3">
        <v>1581</v>
      </c>
      <c r="E56" s="3">
        <v>35</v>
      </c>
      <c r="F56" s="3">
        <v>488</v>
      </c>
      <c r="G56" s="3">
        <v>1018</v>
      </c>
      <c r="H56" s="3">
        <v>6767</v>
      </c>
      <c r="I56" s="3">
        <v>3085</v>
      </c>
      <c r="J56" s="3">
        <v>783</v>
      </c>
      <c r="K56" s="3">
        <v>1750</v>
      </c>
      <c r="L56" s="3">
        <v>94</v>
      </c>
      <c r="M56" s="3">
        <v>819</v>
      </c>
      <c r="N56" s="3">
        <v>1236</v>
      </c>
      <c r="O56" s="3">
        <v>7767</v>
      </c>
      <c r="P56" s="3">
        <v>4386</v>
      </c>
      <c r="Q56" s="3">
        <v>1167</v>
      </c>
      <c r="R56" s="3">
        <v>1754</v>
      </c>
      <c r="S56" s="3">
        <v>175</v>
      </c>
      <c r="T56" s="3">
        <v>1477</v>
      </c>
      <c r="U56" s="3">
        <v>2277</v>
      </c>
      <c r="V56" s="3">
        <v>11236</v>
      </c>
    </row>
    <row r="57" spans="1:22">
      <c r="A57" s="217" t="s">
        <v>1</v>
      </c>
      <c r="B57" s="217"/>
      <c r="C57" s="217"/>
      <c r="D57" s="217"/>
      <c r="E57" s="217"/>
      <c r="F57" s="217"/>
      <c r="G57" s="217"/>
      <c r="H57" s="217"/>
      <c r="I57" s="217"/>
      <c r="J57" s="217"/>
      <c r="K57" s="217"/>
      <c r="L57" s="217"/>
      <c r="M57" s="217"/>
      <c r="N57" s="217"/>
      <c r="O57" s="217"/>
      <c r="P57" s="217"/>
      <c r="Q57" s="217"/>
      <c r="R57" s="217"/>
      <c r="S57" s="217"/>
      <c r="T57" s="217"/>
      <c r="U57" s="217"/>
      <c r="V57" s="217"/>
    </row>
    <row r="58" spans="1:22" ht="14.1" customHeight="1"/>
  </sheetData>
  <mergeCells count="10">
    <mergeCell ref="A43:V43"/>
    <mergeCell ref="A46:V46"/>
    <mergeCell ref="A55:V55"/>
    <mergeCell ref="A57:V57"/>
    <mergeCell ref="B5:H5"/>
    <mergeCell ref="I5:O5"/>
    <mergeCell ref="P5:V5"/>
    <mergeCell ref="A26:V26"/>
    <mergeCell ref="A32:V32"/>
    <mergeCell ref="A36:V36"/>
  </mergeCells>
  <pageMargins left="0.08" right="0.08" top="1" bottom="1" header="0.5" footer="0.5"/>
  <pageSetup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workbookViewId="0">
      <selection activeCell="E4" sqref="E4"/>
    </sheetView>
  </sheetViews>
  <sheetFormatPr defaultColWidth="9.140625" defaultRowHeight="15"/>
  <cols>
    <col min="1" max="1" width="20.5703125" style="1" bestFit="1" customWidth="1"/>
    <col min="2" max="4" width="16.42578125" style="1" customWidth="1"/>
    <col min="5" max="5" width="17.28515625" style="1" customWidth="1"/>
    <col min="6" max="11" width="16.42578125" style="1" customWidth="1"/>
    <col min="12" max="12" width="17.28515625" style="1" customWidth="1"/>
    <col min="13" max="18" width="16.42578125" style="1" customWidth="1"/>
    <col min="19" max="19" width="17.28515625" style="1" customWidth="1"/>
    <col min="20" max="22" width="16.42578125" style="1" customWidth="1"/>
    <col min="23" max="16384" width="9.140625" style="1"/>
  </cols>
  <sheetData>
    <row r="1" spans="1:22" s="10" customFormat="1" ht="14.1" customHeight="1">
      <c r="A1" s="10" t="s">
        <v>128</v>
      </c>
    </row>
    <row r="2" spans="1:22" s="10" customFormat="1" ht="14.1" customHeight="1">
      <c r="A2" s="10" t="s">
        <v>127</v>
      </c>
    </row>
    <row r="3" spans="1:22" s="9" customFormat="1" ht="14.1" customHeight="1">
      <c r="A3" s="9" t="s">
        <v>727</v>
      </c>
    </row>
    <row r="4" spans="1:22" ht="14.1" customHeight="1"/>
    <row r="5" spans="1:22" ht="15.75">
      <c r="A5" s="8" t="s">
        <v>55</v>
      </c>
      <c r="B5" s="219">
        <v>2006</v>
      </c>
      <c r="C5" s="219"/>
      <c r="D5" s="219"/>
      <c r="E5" s="219"/>
      <c r="F5" s="219"/>
      <c r="G5" s="219"/>
      <c r="H5" s="219"/>
      <c r="I5" s="219">
        <v>2010</v>
      </c>
      <c r="J5" s="219"/>
      <c r="K5" s="219"/>
      <c r="L5" s="219"/>
      <c r="M5" s="219"/>
      <c r="N5" s="219"/>
      <c r="O5" s="219"/>
      <c r="P5" s="219">
        <v>2014</v>
      </c>
      <c r="Q5" s="219"/>
      <c r="R5" s="219"/>
      <c r="S5" s="219"/>
      <c r="T5" s="219"/>
      <c r="U5" s="219"/>
      <c r="V5" s="219"/>
    </row>
    <row r="6" spans="1:22" ht="51.75">
      <c r="A6" s="8" t="s">
        <v>55</v>
      </c>
      <c r="B6" s="7" t="s">
        <v>120</v>
      </c>
      <c r="C6" s="7" t="s">
        <v>119</v>
      </c>
      <c r="D6" s="7" t="s">
        <v>118</v>
      </c>
      <c r="E6" s="7" t="s">
        <v>117</v>
      </c>
      <c r="F6" s="7" t="s">
        <v>116</v>
      </c>
      <c r="G6" s="7" t="s">
        <v>115</v>
      </c>
      <c r="H6" s="7" t="s">
        <v>112</v>
      </c>
      <c r="I6" s="7" t="s">
        <v>120</v>
      </c>
      <c r="J6" s="7" t="s">
        <v>119</v>
      </c>
      <c r="K6" s="7" t="s">
        <v>118</v>
      </c>
      <c r="L6" s="7" t="s">
        <v>117</v>
      </c>
      <c r="M6" s="7" t="s">
        <v>116</v>
      </c>
      <c r="N6" s="7" t="s">
        <v>115</v>
      </c>
      <c r="O6" s="7" t="s">
        <v>112</v>
      </c>
      <c r="P6" s="7" t="s">
        <v>120</v>
      </c>
      <c r="Q6" s="7" t="s">
        <v>119</v>
      </c>
      <c r="R6" s="7" t="s">
        <v>118</v>
      </c>
      <c r="S6" s="7" t="s">
        <v>117</v>
      </c>
      <c r="T6" s="7" t="s">
        <v>116</v>
      </c>
      <c r="U6" s="7" t="s">
        <v>115</v>
      </c>
      <c r="V6" s="7" t="s">
        <v>112</v>
      </c>
    </row>
    <row r="7" spans="1:22">
      <c r="A7" s="6" t="s">
        <v>46</v>
      </c>
      <c r="B7" s="3" t="s">
        <v>97</v>
      </c>
      <c r="C7" s="3" t="s">
        <v>97</v>
      </c>
      <c r="D7" s="3" t="s">
        <v>97</v>
      </c>
      <c r="E7" s="3" t="s">
        <v>10</v>
      </c>
      <c r="F7" s="3" t="s">
        <v>10</v>
      </c>
      <c r="G7" s="3">
        <v>19</v>
      </c>
      <c r="H7" s="3">
        <v>32</v>
      </c>
      <c r="I7" s="3" t="s">
        <v>97</v>
      </c>
      <c r="J7" s="3" t="s">
        <v>97</v>
      </c>
      <c r="K7" s="3" t="s">
        <v>97</v>
      </c>
      <c r="L7" s="3" t="s">
        <v>10</v>
      </c>
      <c r="M7" s="3" t="s">
        <v>10</v>
      </c>
      <c r="N7" s="3">
        <v>21</v>
      </c>
      <c r="O7" s="3">
        <v>34</v>
      </c>
      <c r="P7" s="3" t="s">
        <v>97</v>
      </c>
      <c r="Q7" s="3" t="s">
        <v>97</v>
      </c>
      <c r="R7" s="3" t="s">
        <v>97</v>
      </c>
      <c r="S7" s="3" t="s">
        <v>10</v>
      </c>
      <c r="T7" s="3" t="s">
        <v>10</v>
      </c>
      <c r="U7" s="3">
        <v>19</v>
      </c>
      <c r="V7" s="3">
        <v>30</v>
      </c>
    </row>
    <row r="8" spans="1:22">
      <c r="A8" s="6" t="s">
        <v>45</v>
      </c>
      <c r="B8" s="3" t="s">
        <v>97</v>
      </c>
      <c r="C8" s="3" t="s">
        <v>97</v>
      </c>
      <c r="D8" s="3">
        <v>13</v>
      </c>
      <c r="E8" s="3" t="s">
        <v>10</v>
      </c>
      <c r="F8" s="3" t="s">
        <v>10</v>
      </c>
      <c r="G8" s="3">
        <v>22</v>
      </c>
      <c r="H8" s="3">
        <v>42</v>
      </c>
      <c r="I8" s="3" t="s">
        <v>97</v>
      </c>
      <c r="J8" s="3" t="s">
        <v>97</v>
      </c>
      <c r="K8" s="3" t="s">
        <v>97</v>
      </c>
      <c r="L8" s="3" t="s">
        <v>10</v>
      </c>
      <c r="M8" s="3" t="s">
        <v>10</v>
      </c>
      <c r="N8" s="3">
        <v>21</v>
      </c>
      <c r="O8" s="3">
        <v>44</v>
      </c>
      <c r="P8" s="3" t="s">
        <v>97</v>
      </c>
      <c r="Q8" s="3" t="s">
        <v>97</v>
      </c>
      <c r="R8" s="3" t="s">
        <v>97</v>
      </c>
      <c r="S8" s="3" t="s">
        <v>10</v>
      </c>
      <c r="T8" s="3" t="s">
        <v>10</v>
      </c>
      <c r="U8" s="3">
        <v>36</v>
      </c>
      <c r="V8" s="3">
        <v>48</v>
      </c>
    </row>
    <row r="9" spans="1:22">
      <c r="A9" s="6" t="s">
        <v>44</v>
      </c>
      <c r="B9" s="3">
        <v>11</v>
      </c>
      <c r="C9" s="3" t="s">
        <v>97</v>
      </c>
      <c r="D9" s="3" t="s">
        <v>97</v>
      </c>
      <c r="E9" s="3" t="s">
        <v>10</v>
      </c>
      <c r="F9" s="3" t="s">
        <v>10</v>
      </c>
      <c r="G9" s="3">
        <v>36</v>
      </c>
      <c r="H9" s="3">
        <v>62</v>
      </c>
      <c r="I9" s="3" t="s">
        <v>97</v>
      </c>
      <c r="J9" s="3" t="s">
        <v>97</v>
      </c>
      <c r="K9" s="3" t="s">
        <v>97</v>
      </c>
      <c r="L9" s="3" t="s">
        <v>10</v>
      </c>
      <c r="M9" s="3" t="s">
        <v>10</v>
      </c>
      <c r="N9" s="3">
        <v>36</v>
      </c>
      <c r="O9" s="3">
        <v>58</v>
      </c>
      <c r="P9" s="3" t="s">
        <v>97</v>
      </c>
      <c r="Q9" s="3" t="s">
        <v>97</v>
      </c>
      <c r="R9" s="3" t="s">
        <v>97</v>
      </c>
      <c r="S9" s="3" t="s">
        <v>10</v>
      </c>
      <c r="T9" s="3" t="s">
        <v>10</v>
      </c>
      <c r="U9" s="3">
        <v>28</v>
      </c>
      <c r="V9" s="3">
        <v>47</v>
      </c>
    </row>
    <row r="10" spans="1:22">
      <c r="A10" s="6" t="s">
        <v>43</v>
      </c>
      <c r="B10" s="3">
        <v>16</v>
      </c>
      <c r="C10" s="3" t="s">
        <v>97</v>
      </c>
      <c r="D10" s="3">
        <v>17</v>
      </c>
      <c r="E10" s="3" t="s">
        <v>10</v>
      </c>
      <c r="F10" s="3" t="s">
        <v>10</v>
      </c>
      <c r="G10" s="3">
        <v>49</v>
      </c>
      <c r="H10" s="3">
        <v>89</v>
      </c>
      <c r="I10" s="3" t="s">
        <v>97</v>
      </c>
      <c r="J10" s="3" t="s">
        <v>97</v>
      </c>
      <c r="K10" s="3">
        <v>16</v>
      </c>
      <c r="L10" s="3" t="s">
        <v>10</v>
      </c>
      <c r="M10" s="3" t="s">
        <v>10</v>
      </c>
      <c r="N10" s="3">
        <v>53</v>
      </c>
      <c r="O10" s="3">
        <v>78</v>
      </c>
      <c r="P10" s="3" t="s">
        <v>97</v>
      </c>
      <c r="Q10" s="3" t="s">
        <v>97</v>
      </c>
      <c r="R10" s="3" t="s">
        <v>97</v>
      </c>
      <c r="S10" s="3" t="s">
        <v>10</v>
      </c>
      <c r="T10" s="3" t="s">
        <v>10</v>
      </c>
      <c r="U10" s="3">
        <v>50</v>
      </c>
      <c r="V10" s="3">
        <v>68</v>
      </c>
    </row>
    <row r="11" spans="1:22">
      <c r="A11" s="6" t="s">
        <v>42</v>
      </c>
      <c r="B11" s="3">
        <v>16</v>
      </c>
      <c r="C11" s="3" t="s">
        <v>97</v>
      </c>
      <c r="D11" s="3">
        <v>23</v>
      </c>
      <c r="E11" s="3" t="s">
        <v>10</v>
      </c>
      <c r="F11" s="3" t="s">
        <v>10</v>
      </c>
      <c r="G11" s="3">
        <v>29</v>
      </c>
      <c r="H11" s="3">
        <v>73</v>
      </c>
      <c r="I11" s="3" t="s">
        <v>97</v>
      </c>
      <c r="J11" s="3" t="s">
        <v>97</v>
      </c>
      <c r="K11" s="3">
        <v>25</v>
      </c>
      <c r="L11" s="3" t="s">
        <v>97</v>
      </c>
      <c r="M11" s="3" t="s">
        <v>10</v>
      </c>
      <c r="N11" s="3">
        <v>39</v>
      </c>
      <c r="O11" s="3">
        <v>75</v>
      </c>
      <c r="P11" s="3" t="s">
        <v>97</v>
      </c>
      <c r="Q11" s="3" t="s">
        <v>97</v>
      </c>
      <c r="R11" s="3">
        <v>16</v>
      </c>
      <c r="S11" s="3" t="s">
        <v>10</v>
      </c>
      <c r="T11" s="3" t="s">
        <v>10</v>
      </c>
      <c r="U11" s="3">
        <v>51</v>
      </c>
      <c r="V11" s="3">
        <v>78</v>
      </c>
    </row>
    <row r="12" spans="1:22">
      <c r="A12" s="6" t="s">
        <v>41</v>
      </c>
      <c r="B12" s="3">
        <v>15</v>
      </c>
      <c r="C12" s="3" t="s">
        <v>97</v>
      </c>
      <c r="D12" s="3">
        <v>22</v>
      </c>
      <c r="E12" s="3" t="s">
        <v>97</v>
      </c>
      <c r="F12" s="3" t="s">
        <v>10</v>
      </c>
      <c r="G12" s="3">
        <v>22</v>
      </c>
      <c r="H12" s="3">
        <v>65</v>
      </c>
      <c r="I12" s="3" t="s">
        <v>97</v>
      </c>
      <c r="J12" s="3" t="s">
        <v>97</v>
      </c>
      <c r="K12" s="3">
        <v>17</v>
      </c>
      <c r="L12" s="3" t="s">
        <v>97</v>
      </c>
      <c r="M12" s="3" t="s">
        <v>10</v>
      </c>
      <c r="N12" s="3">
        <v>12</v>
      </c>
      <c r="O12" s="3">
        <v>37</v>
      </c>
      <c r="P12" s="3" t="s">
        <v>97</v>
      </c>
      <c r="Q12" s="3" t="s">
        <v>97</v>
      </c>
      <c r="R12" s="3">
        <v>12</v>
      </c>
      <c r="S12" s="3" t="s">
        <v>10</v>
      </c>
      <c r="T12" s="3" t="s">
        <v>10</v>
      </c>
      <c r="U12" s="3">
        <v>28</v>
      </c>
      <c r="V12" s="3">
        <v>45</v>
      </c>
    </row>
    <row r="13" spans="1:22">
      <c r="A13" s="6" t="s">
        <v>40</v>
      </c>
      <c r="B13" s="3">
        <v>19</v>
      </c>
      <c r="C13" s="3" t="s">
        <v>97</v>
      </c>
      <c r="D13" s="3">
        <v>42</v>
      </c>
      <c r="E13" s="3" t="s">
        <v>10</v>
      </c>
      <c r="F13" s="3" t="s">
        <v>10</v>
      </c>
      <c r="G13" s="3">
        <v>38</v>
      </c>
      <c r="H13" s="3">
        <v>104</v>
      </c>
      <c r="I13" s="3">
        <v>15</v>
      </c>
      <c r="J13" s="3" t="s">
        <v>97</v>
      </c>
      <c r="K13" s="3">
        <v>27</v>
      </c>
      <c r="L13" s="3" t="s">
        <v>97</v>
      </c>
      <c r="M13" s="3" t="s">
        <v>97</v>
      </c>
      <c r="N13" s="3">
        <v>28</v>
      </c>
      <c r="O13" s="3">
        <v>84</v>
      </c>
      <c r="P13" s="3">
        <v>17</v>
      </c>
      <c r="Q13" s="3" t="s">
        <v>97</v>
      </c>
      <c r="R13" s="3">
        <v>19</v>
      </c>
      <c r="S13" s="3" t="s">
        <v>97</v>
      </c>
      <c r="T13" s="3" t="s">
        <v>97</v>
      </c>
      <c r="U13" s="3">
        <v>57</v>
      </c>
      <c r="V13" s="3">
        <v>101</v>
      </c>
    </row>
    <row r="14" spans="1:22">
      <c r="A14" s="6" t="s">
        <v>39</v>
      </c>
      <c r="B14" s="3">
        <v>26</v>
      </c>
      <c r="C14" s="3" t="s">
        <v>97</v>
      </c>
      <c r="D14" s="3">
        <v>46</v>
      </c>
      <c r="E14" s="3" t="s">
        <v>10</v>
      </c>
      <c r="F14" s="3" t="s">
        <v>10</v>
      </c>
      <c r="G14" s="3">
        <v>60</v>
      </c>
      <c r="H14" s="3">
        <v>140</v>
      </c>
      <c r="I14" s="3">
        <v>23</v>
      </c>
      <c r="J14" s="3" t="s">
        <v>97</v>
      </c>
      <c r="K14" s="3">
        <v>37</v>
      </c>
      <c r="L14" s="3" t="s">
        <v>97</v>
      </c>
      <c r="M14" s="3" t="s">
        <v>97</v>
      </c>
      <c r="N14" s="3">
        <v>64</v>
      </c>
      <c r="O14" s="3">
        <v>136</v>
      </c>
      <c r="P14" s="3">
        <v>25</v>
      </c>
      <c r="Q14" s="3" t="s">
        <v>97</v>
      </c>
      <c r="R14" s="3">
        <v>36</v>
      </c>
      <c r="S14" s="3" t="s">
        <v>97</v>
      </c>
      <c r="T14" s="3" t="s">
        <v>97</v>
      </c>
      <c r="U14" s="3">
        <v>72</v>
      </c>
      <c r="V14" s="3">
        <v>146</v>
      </c>
    </row>
    <row r="15" spans="1:22">
      <c r="A15" s="6" t="s">
        <v>38</v>
      </c>
      <c r="B15" s="3">
        <v>29</v>
      </c>
      <c r="C15" s="3">
        <v>20</v>
      </c>
      <c r="D15" s="3">
        <v>91</v>
      </c>
      <c r="E15" s="3" t="s">
        <v>97</v>
      </c>
      <c r="F15" s="3" t="s">
        <v>97</v>
      </c>
      <c r="G15" s="3">
        <v>78</v>
      </c>
      <c r="H15" s="3">
        <v>222</v>
      </c>
      <c r="I15" s="3">
        <v>14</v>
      </c>
      <c r="J15" s="3" t="s">
        <v>97</v>
      </c>
      <c r="K15" s="3">
        <v>79</v>
      </c>
      <c r="L15" s="3" t="s">
        <v>97</v>
      </c>
      <c r="M15" s="3" t="s">
        <v>97</v>
      </c>
      <c r="N15" s="3">
        <v>73</v>
      </c>
      <c r="O15" s="3">
        <v>178</v>
      </c>
      <c r="P15" s="3">
        <v>31</v>
      </c>
      <c r="Q15" s="3" t="s">
        <v>97</v>
      </c>
      <c r="R15" s="3">
        <v>60</v>
      </c>
      <c r="S15" s="3" t="s">
        <v>97</v>
      </c>
      <c r="T15" s="3" t="s">
        <v>97</v>
      </c>
      <c r="U15" s="3">
        <v>91</v>
      </c>
      <c r="V15" s="3">
        <v>193</v>
      </c>
    </row>
    <row r="16" spans="1:22">
      <c r="A16" s="6" t="s">
        <v>37</v>
      </c>
      <c r="B16" s="3">
        <v>37</v>
      </c>
      <c r="C16" s="3" t="s">
        <v>97</v>
      </c>
      <c r="D16" s="3">
        <v>125</v>
      </c>
      <c r="E16" s="3" t="s">
        <v>97</v>
      </c>
      <c r="F16" s="3" t="s">
        <v>97</v>
      </c>
      <c r="G16" s="3">
        <v>99</v>
      </c>
      <c r="H16" s="3">
        <v>275</v>
      </c>
      <c r="I16" s="3">
        <v>26</v>
      </c>
      <c r="J16" s="3">
        <v>11</v>
      </c>
      <c r="K16" s="3">
        <v>100</v>
      </c>
      <c r="L16" s="3" t="s">
        <v>97</v>
      </c>
      <c r="M16" s="3" t="s">
        <v>97</v>
      </c>
      <c r="N16" s="3">
        <v>89</v>
      </c>
      <c r="O16" s="3">
        <v>230</v>
      </c>
      <c r="P16" s="3">
        <v>33</v>
      </c>
      <c r="Q16" s="3">
        <v>19</v>
      </c>
      <c r="R16" s="3">
        <v>68</v>
      </c>
      <c r="S16" s="3" t="s">
        <v>97</v>
      </c>
      <c r="T16" s="3" t="s">
        <v>97</v>
      </c>
      <c r="U16" s="3">
        <v>117</v>
      </c>
      <c r="V16" s="3">
        <v>243</v>
      </c>
    </row>
    <row r="17" spans="1:22">
      <c r="A17" s="6" t="s">
        <v>36</v>
      </c>
      <c r="B17" s="3">
        <v>62</v>
      </c>
      <c r="C17" s="3">
        <v>15</v>
      </c>
      <c r="D17" s="3">
        <v>138</v>
      </c>
      <c r="E17" s="3" t="s">
        <v>97</v>
      </c>
      <c r="F17" s="3" t="s">
        <v>97</v>
      </c>
      <c r="G17" s="3">
        <v>111</v>
      </c>
      <c r="H17" s="3">
        <v>332</v>
      </c>
      <c r="I17" s="3">
        <v>31</v>
      </c>
      <c r="J17" s="3">
        <v>15</v>
      </c>
      <c r="K17" s="3">
        <v>171</v>
      </c>
      <c r="L17" s="3" t="s">
        <v>97</v>
      </c>
      <c r="M17" s="3" t="s">
        <v>97</v>
      </c>
      <c r="N17" s="3">
        <v>133</v>
      </c>
      <c r="O17" s="3">
        <v>361</v>
      </c>
      <c r="P17" s="3">
        <v>40</v>
      </c>
      <c r="Q17" s="3" t="s">
        <v>97</v>
      </c>
      <c r="R17" s="3">
        <v>109</v>
      </c>
      <c r="S17" s="3" t="s">
        <v>97</v>
      </c>
      <c r="T17" s="3" t="s">
        <v>97</v>
      </c>
      <c r="U17" s="3">
        <v>151</v>
      </c>
      <c r="V17" s="3">
        <v>310</v>
      </c>
    </row>
    <row r="18" spans="1:22">
      <c r="A18" s="6" t="s">
        <v>35</v>
      </c>
      <c r="B18" s="3">
        <v>63</v>
      </c>
      <c r="C18" s="3">
        <v>20</v>
      </c>
      <c r="D18" s="3">
        <v>178</v>
      </c>
      <c r="E18" s="3" t="s">
        <v>97</v>
      </c>
      <c r="F18" s="3" t="s">
        <v>97</v>
      </c>
      <c r="G18" s="3">
        <v>136</v>
      </c>
      <c r="H18" s="3">
        <v>405</v>
      </c>
      <c r="I18" s="3">
        <v>42</v>
      </c>
      <c r="J18" s="3">
        <v>17</v>
      </c>
      <c r="K18" s="3">
        <v>165</v>
      </c>
      <c r="L18" s="3" t="s">
        <v>97</v>
      </c>
      <c r="M18" s="3">
        <v>11</v>
      </c>
      <c r="N18" s="3">
        <v>138</v>
      </c>
      <c r="O18" s="3">
        <v>376</v>
      </c>
      <c r="P18" s="3">
        <v>57</v>
      </c>
      <c r="Q18" s="3">
        <v>14</v>
      </c>
      <c r="R18" s="3">
        <v>126</v>
      </c>
      <c r="S18" s="3" t="s">
        <v>97</v>
      </c>
      <c r="T18" s="3" t="s">
        <v>97</v>
      </c>
      <c r="U18" s="3">
        <v>145</v>
      </c>
      <c r="V18" s="3">
        <v>354</v>
      </c>
    </row>
    <row r="19" spans="1:22">
      <c r="A19" s="6" t="s">
        <v>34</v>
      </c>
      <c r="B19" s="3">
        <v>74</v>
      </c>
      <c r="C19" s="3">
        <v>15</v>
      </c>
      <c r="D19" s="3">
        <v>184</v>
      </c>
      <c r="E19" s="3" t="s">
        <v>97</v>
      </c>
      <c r="F19" s="3" t="s">
        <v>97</v>
      </c>
      <c r="G19" s="3">
        <v>124</v>
      </c>
      <c r="H19" s="3">
        <v>405</v>
      </c>
      <c r="I19" s="3">
        <v>68</v>
      </c>
      <c r="J19" s="3">
        <v>18</v>
      </c>
      <c r="K19" s="3">
        <v>192</v>
      </c>
      <c r="L19" s="3" t="s">
        <v>97</v>
      </c>
      <c r="M19" s="3" t="s">
        <v>97</v>
      </c>
      <c r="N19" s="3">
        <v>115</v>
      </c>
      <c r="O19" s="3">
        <v>406</v>
      </c>
      <c r="P19" s="3">
        <v>77</v>
      </c>
      <c r="Q19" s="3">
        <v>27</v>
      </c>
      <c r="R19" s="3">
        <v>143</v>
      </c>
      <c r="S19" s="3" t="s">
        <v>97</v>
      </c>
      <c r="T19" s="3">
        <v>17</v>
      </c>
      <c r="U19" s="3">
        <v>155</v>
      </c>
      <c r="V19" s="3">
        <v>429</v>
      </c>
    </row>
    <row r="20" spans="1:22">
      <c r="A20" s="6" t="s">
        <v>33</v>
      </c>
      <c r="B20" s="3">
        <v>85</v>
      </c>
      <c r="C20" s="3" t="s">
        <v>97</v>
      </c>
      <c r="D20" s="3">
        <v>119</v>
      </c>
      <c r="E20" s="3" t="s">
        <v>10</v>
      </c>
      <c r="F20" s="3">
        <v>11</v>
      </c>
      <c r="G20" s="3">
        <v>74</v>
      </c>
      <c r="H20" s="3">
        <v>299</v>
      </c>
      <c r="I20" s="3">
        <v>80</v>
      </c>
      <c r="J20" s="3">
        <v>17</v>
      </c>
      <c r="K20" s="3">
        <v>163</v>
      </c>
      <c r="L20" s="3" t="s">
        <v>97</v>
      </c>
      <c r="M20" s="3">
        <v>13</v>
      </c>
      <c r="N20" s="3">
        <v>101</v>
      </c>
      <c r="O20" s="3">
        <v>379</v>
      </c>
      <c r="P20" s="3">
        <v>100</v>
      </c>
      <c r="Q20" s="3" t="s">
        <v>97</v>
      </c>
      <c r="R20" s="3">
        <v>144</v>
      </c>
      <c r="S20" s="3" t="s">
        <v>97</v>
      </c>
      <c r="T20" s="3">
        <v>15</v>
      </c>
      <c r="U20" s="3">
        <v>126</v>
      </c>
      <c r="V20" s="3">
        <v>402</v>
      </c>
    </row>
    <row r="21" spans="1:22">
      <c r="A21" s="6" t="s">
        <v>32</v>
      </c>
      <c r="B21" s="3">
        <v>164</v>
      </c>
      <c r="C21" s="3">
        <v>11</v>
      </c>
      <c r="D21" s="3">
        <v>27</v>
      </c>
      <c r="E21" s="3" t="s">
        <v>97</v>
      </c>
      <c r="F21" s="3">
        <v>36</v>
      </c>
      <c r="G21" s="3" t="s">
        <v>97</v>
      </c>
      <c r="H21" s="3">
        <v>251</v>
      </c>
      <c r="I21" s="3">
        <v>183</v>
      </c>
      <c r="J21" s="3">
        <v>19</v>
      </c>
      <c r="K21" s="3">
        <v>47</v>
      </c>
      <c r="L21" s="3" t="s">
        <v>97</v>
      </c>
      <c r="M21" s="3">
        <v>50</v>
      </c>
      <c r="N21" s="3" t="s">
        <v>97</v>
      </c>
      <c r="O21" s="3">
        <v>306</v>
      </c>
      <c r="P21" s="3">
        <v>226</v>
      </c>
      <c r="Q21" s="3">
        <v>20</v>
      </c>
      <c r="R21" s="3">
        <v>49</v>
      </c>
      <c r="S21" s="3">
        <v>12</v>
      </c>
      <c r="T21" s="3">
        <v>45</v>
      </c>
      <c r="U21" s="3">
        <v>12</v>
      </c>
      <c r="V21" s="3">
        <v>364</v>
      </c>
    </row>
    <row r="22" spans="1:22">
      <c r="A22" s="6" t="s">
        <v>31</v>
      </c>
      <c r="B22" s="3">
        <v>83</v>
      </c>
      <c r="C22" s="3" t="s">
        <v>97</v>
      </c>
      <c r="D22" s="3" t="s">
        <v>97</v>
      </c>
      <c r="E22" s="3" t="s">
        <v>97</v>
      </c>
      <c r="F22" s="3" t="s">
        <v>97</v>
      </c>
      <c r="G22" s="3" t="s">
        <v>97</v>
      </c>
      <c r="H22" s="3">
        <v>113</v>
      </c>
      <c r="I22" s="3">
        <v>113</v>
      </c>
      <c r="J22" s="3" t="s">
        <v>97</v>
      </c>
      <c r="K22" s="3" t="s">
        <v>97</v>
      </c>
      <c r="L22" s="3" t="s">
        <v>97</v>
      </c>
      <c r="M22" s="3">
        <v>27</v>
      </c>
      <c r="N22" s="3" t="s">
        <v>97</v>
      </c>
      <c r="O22" s="3">
        <v>155</v>
      </c>
      <c r="P22" s="3">
        <v>107</v>
      </c>
      <c r="Q22" s="3">
        <v>12</v>
      </c>
      <c r="R22" s="3">
        <v>19</v>
      </c>
      <c r="S22" s="3" t="s">
        <v>97</v>
      </c>
      <c r="T22" s="3">
        <v>39</v>
      </c>
      <c r="U22" s="3" t="s">
        <v>97</v>
      </c>
      <c r="V22" s="3">
        <v>188</v>
      </c>
    </row>
    <row r="23" spans="1:22">
      <c r="A23" s="6" t="s">
        <v>30</v>
      </c>
      <c r="B23" s="3">
        <v>20</v>
      </c>
      <c r="C23" s="3" t="s">
        <v>10</v>
      </c>
      <c r="D23" s="3" t="s">
        <v>97</v>
      </c>
      <c r="E23" s="3" t="s">
        <v>97</v>
      </c>
      <c r="F23" s="3" t="s">
        <v>97</v>
      </c>
      <c r="G23" s="3" t="s">
        <v>97</v>
      </c>
      <c r="H23" s="3">
        <v>27</v>
      </c>
      <c r="I23" s="3">
        <v>27</v>
      </c>
      <c r="J23" s="3" t="s">
        <v>97</v>
      </c>
      <c r="K23" s="3" t="s">
        <v>97</v>
      </c>
      <c r="L23" s="3" t="s">
        <v>97</v>
      </c>
      <c r="M23" s="3" t="s">
        <v>97</v>
      </c>
      <c r="N23" s="3" t="s">
        <v>10</v>
      </c>
      <c r="O23" s="3">
        <v>40</v>
      </c>
      <c r="P23" s="3">
        <v>33</v>
      </c>
      <c r="Q23" s="3" t="s">
        <v>10</v>
      </c>
      <c r="R23" s="3" t="s">
        <v>97</v>
      </c>
      <c r="S23" s="3" t="s">
        <v>97</v>
      </c>
      <c r="T23" s="3">
        <v>14</v>
      </c>
      <c r="U23" s="3" t="s">
        <v>10</v>
      </c>
      <c r="V23" s="3">
        <v>50</v>
      </c>
    </row>
    <row r="24" spans="1:22">
      <c r="A24" s="6" t="s">
        <v>29</v>
      </c>
      <c r="B24" s="3" t="s">
        <v>97</v>
      </c>
      <c r="C24" s="3" t="s">
        <v>10</v>
      </c>
      <c r="D24" s="3" t="s">
        <v>10</v>
      </c>
      <c r="E24" s="3" t="s">
        <v>10</v>
      </c>
      <c r="F24" s="3" t="s">
        <v>97</v>
      </c>
      <c r="G24" s="3" t="s">
        <v>10</v>
      </c>
      <c r="H24" s="3" t="s">
        <v>97</v>
      </c>
      <c r="I24" s="3" t="s">
        <v>97</v>
      </c>
      <c r="J24" s="3" t="s">
        <v>10</v>
      </c>
      <c r="K24" s="3" t="s">
        <v>97</v>
      </c>
      <c r="L24" s="3" t="s">
        <v>10</v>
      </c>
      <c r="M24" s="3" t="s">
        <v>10</v>
      </c>
      <c r="N24" s="3" t="s">
        <v>10</v>
      </c>
      <c r="O24" s="3" t="s">
        <v>97</v>
      </c>
      <c r="P24" s="3" t="s">
        <v>97</v>
      </c>
      <c r="Q24" s="3" t="s">
        <v>10</v>
      </c>
      <c r="R24" s="3" t="s">
        <v>97</v>
      </c>
      <c r="S24" s="3" t="s">
        <v>10</v>
      </c>
      <c r="T24" s="3" t="s">
        <v>97</v>
      </c>
      <c r="U24" s="3" t="s">
        <v>10</v>
      </c>
      <c r="V24" s="3" t="s">
        <v>97</v>
      </c>
    </row>
    <row r="25" spans="1:22">
      <c r="A25" s="6" t="s">
        <v>28</v>
      </c>
      <c r="B25" s="3" t="s">
        <v>10</v>
      </c>
      <c r="C25" s="3" t="s">
        <v>10</v>
      </c>
      <c r="D25" s="3" t="s">
        <v>97</v>
      </c>
      <c r="E25" s="3" t="s">
        <v>10</v>
      </c>
      <c r="F25" s="3" t="s">
        <v>10</v>
      </c>
      <c r="G25" s="3" t="s">
        <v>10</v>
      </c>
      <c r="H25" s="3" t="s">
        <v>97</v>
      </c>
      <c r="I25" s="3" t="s">
        <v>10</v>
      </c>
      <c r="J25" s="3" t="s">
        <v>10</v>
      </c>
      <c r="K25" s="3" t="s">
        <v>10</v>
      </c>
      <c r="L25" s="3" t="s">
        <v>10</v>
      </c>
      <c r="M25" s="3" t="s">
        <v>97</v>
      </c>
      <c r="N25" s="3" t="s">
        <v>10</v>
      </c>
      <c r="O25" s="3" t="s">
        <v>97</v>
      </c>
      <c r="P25" s="3" t="s">
        <v>10</v>
      </c>
      <c r="Q25" s="3" t="s">
        <v>10</v>
      </c>
      <c r="R25" s="3" t="s">
        <v>10</v>
      </c>
      <c r="S25" s="3" t="s">
        <v>10</v>
      </c>
      <c r="T25" s="3" t="s">
        <v>10</v>
      </c>
      <c r="U25" s="3" t="s">
        <v>10</v>
      </c>
      <c r="V25" s="3" t="s">
        <v>10</v>
      </c>
    </row>
    <row r="26" spans="1:22">
      <c r="A26" s="217" t="s">
        <v>1</v>
      </c>
      <c r="B26" s="217"/>
      <c r="C26" s="217"/>
      <c r="D26" s="217"/>
      <c r="E26" s="217"/>
      <c r="F26" s="217"/>
      <c r="G26" s="217"/>
      <c r="H26" s="217"/>
      <c r="I26" s="217"/>
      <c r="J26" s="217"/>
      <c r="K26" s="217"/>
      <c r="L26" s="217"/>
      <c r="M26" s="217"/>
      <c r="N26" s="217"/>
      <c r="O26" s="217"/>
      <c r="P26" s="217"/>
      <c r="Q26" s="217"/>
      <c r="R26" s="217"/>
      <c r="S26" s="217"/>
      <c r="T26" s="217"/>
      <c r="U26" s="217"/>
      <c r="V26" s="217"/>
    </row>
    <row r="27" spans="1:22">
      <c r="A27" s="6" t="s">
        <v>27</v>
      </c>
      <c r="B27" s="3">
        <v>52</v>
      </c>
      <c r="C27" s="3">
        <v>22</v>
      </c>
      <c r="D27" s="3">
        <v>69</v>
      </c>
      <c r="E27" s="3" t="s">
        <v>10</v>
      </c>
      <c r="F27" s="3" t="s">
        <v>10</v>
      </c>
      <c r="G27" s="3">
        <v>155</v>
      </c>
      <c r="H27" s="3">
        <v>298</v>
      </c>
      <c r="I27" s="3">
        <v>23</v>
      </c>
      <c r="J27" s="3">
        <v>28</v>
      </c>
      <c r="K27" s="3">
        <v>67</v>
      </c>
      <c r="L27" s="3" t="s">
        <v>97</v>
      </c>
      <c r="M27" s="3" t="s">
        <v>10</v>
      </c>
      <c r="N27" s="3">
        <v>170</v>
      </c>
      <c r="O27" s="3">
        <v>289</v>
      </c>
      <c r="P27" s="3">
        <v>21</v>
      </c>
      <c r="Q27" s="3">
        <v>22</v>
      </c>
      <c r="R27" s="3">
        <v>44</v>
      </c>
      <c r="S27" s="3" t="s">
        <v>10</v>
      </c>
      <c r="T27" s="3" t="s">
        <v>10</v>
      </c>
      <c r="U27" s="3">
        <v>184</v>
      </c>
      <c r="V27" s="3">
        <v>271</v>
      </c>
    </row>
    <row r="28" spans="1:22">
      <c r="A28" s="6" t="s">
        <v>26</v>
      </c>
      <c r="B28" s="3">
        <v>126</v>
      </c>
      <c r="C28" s="3">
        <v>47</v>
      </c>
      <c r="D28" s="3">
        <v>326</v>
      </c>
      <c r="E28" s="3" t="s">
        <v>97</v>
      </c>
      <c r="F28" s="3" t="s">
        <v>97</v>
      </c>
      <c r="G28" s="3">
        <v>297</v>
      </c>
      <c r="H28" s="3">
        <v>806</v>
      </c>
      <c r="I28" s="3">
        <v>81</v>
      </c>
      <c r="J28" s="3">
        <v>43</v>
      </c>
      <c r="K28" s="3">
        <v>260</v>
      </c>
      <c r="L28" s="3" t="s">
        <v>97</v>
      </c>
      <c r="M28" s="3" t="s">
        <v>97</v>
      </c>
      <c r="N28" s="3">
        <v>266</v>
      </c>
      <c r="O28" s="3">
        <v>665</v>
      </c>
      <c r="P28" s="3">
        <v>110</v>
      </c>
      <c r="Q28" s="3">
        <v>41</v>
      </c>
      <c r="R28" s="3">
        <v>195</v>
      </c>
      <c r="S28" s="3">
        <v>11</v>
      </c>
      <c r="T28" s="3" t="s">
        <v>97</v>
      </c>
      <c r="U28" s="3">
        <v>365</v>
      </c>
      <c r="V28" s="3">
        <v>728</v>
      </c>
    </row>
    <row r="29" spans="1:22">
      <c r="A29" s="6" t="s">
        <v>25</v>
      </c>
      <c r="B29" s="3">
        <v>284</v>
      </c>
      <c r="C29" s="3">
        <v>60</v>
      </c>
      <c r="D29" s="3">
        <v>619</v>
      </c>
      <c r="E29" s="3" t="s">
        <v>97</v>
      </c>
      <c r="F29" s="3">
        <v>25</v>
      </c>
      <c r="G29" s="3">
        <v>445</v>
      </c>
      <c r="H29" s="3">
        <v>1441</v>
      </c>
      <c r="I29" s="3">
        <v>221</v>
      </c>
      <c r="J29" s="3">
        <v>67</v>
      </c>
      <c r="K29" s="3">
        <v>691</v>
      </c>
      <c r="L29" s="3">
        <v>15</v>
      </c>
      <c r="M29" s="3">
        <v>41</v>
      </c>
      <c r="N29" s="3">
        <v>487</v>
      </c>
      <c r="O29" s="3">
        <v>1522</v>
      </c>
      <c r="P29" s="3">
        <v>274</v>
      </c>
      <c r="Q29" s="3">
        <v>58</v>
      </c>
      <c r="R29" s="3">
        <v>522</v>
      </c>
      <c r="S29" s="3">
        <v>23</v>
      </c>
      <c r="T29" s="3">
        <v>41</v>
      </c>
      <c r="U29" s="3">
        <v>577</v>
      </c>
      <c r="V29" s="3">
        <v>1495</v>
      </c>
    </row>
    <row r="30" spans="1:22">
      <c r="A30" s="6" t="s">
        <v>24</v>
      </c>
      <c r="B30" s="3">
        <v>247</v>
      </c>
      <c r="C30" s="3">
        <v>14</v>
      </c>
      <c r="D30" s="3">
        <v>34</v>
      </c>
      <c r="E30" s="3" t="s">
        <v>97</v>
      </c>
      <c r="F30" s="3">
        <v>46</v>
      </c>
      <c r="G30" s="3">
        <v>14</v>
      </c>
      <c r="H30" s="3">
        <v>364</v>
      </c>
      <c r="I30" s="3">
        <v>296</v>
      </c>
      <c r="J30" s="3">
        <v>20</v>
      </c>
      <c r="K30" s="3">
        <v>55</v>
      </c>
      <c r="L30" s="3" t="s">
        <v>97</v>
      </c>
      <c r="M30" s="3">
        <v>77</v>
      </c>
      <c r="N30" s="3" t="s">
        <v>97</v>
      </c>
      <c r="O30" s="3">
        <v>461</v>
      </c>
      <c r="P30" s="3">
        <v>333</v>
      </c>
      <c r="Q30" s="3">
        <v>32</v>
      </c>
      <c r="R30" s="3">
        <v>68</v>
      </c>
      <c r="S30" s="3">
        <v>17</v>
      </c>
      <c r="T30" s="3">
        <v>84</v>
      </c>
      <c r="U30" s="3">
        <v>18</v>
      </c>
      <c r="V30" s="3">
        <v>552</v>
      </c>
    </row>
    <row r="31" spans="1:22">
      <c r="A31" s="6" t="s">
        <v>23</v>
      </c>
      <c r="B31" s="3">
        <v>22</v>
      </c>
      <c r="C31" s="3" t="s">
        <v>10</v>
      </c>
      <c r="D31" s="3" t="s">
        <v>97</v>
      </c>
      <c r="E31" s="3" t="s">
        <v>97</v>
      </c>
      <c r="F31" s="3" t="s">
        <v>97</v>
      </c>
      <c r="G31" s="3" t="s">
        <v>97</v>
      </c>
      <c r="H31" s="3">
        <v>32</v>
      </c>
      <c r="I31" s="3">
        <v>32</v>
      </c>
      <c r="J31" s="3" t="s">
        <v>97</v>
      </c>
      <c r="K31" s="3" t="s">
        <v>97</v>
      </c>
      <c r="L31" s="3" t="s">
        <v>97</v>
      </c>
      <c r="M31" s="3" t="s">
        <v>97</v>
      </c>
      <c r="N31" s="3" t="s">
        <v>10</v>
      </c>
      <c r="O31" s="3">
        <v>47</v>
      </c>
      <c r="P31" s="3">
        <v>36</v>
      </c>
      <c r="Q31" s="3" t="s">
        <v>10</v>
      </c>
      <c r="R31" s="3" t="s">
        <v>97</v>
      </c>
      <c r="S31" s="3" t="s">
        <v>97</v>
      </c>
      <c r="T31" s="3">
        <v>16</v>
      </c>
      <c r="U31" s="3" t="s">
        <v>10</v>
      </c>
      <c r="V31" s="3">
        <v>56</v>
      </c>
    </row>
    <row r="32" spans="1:22">
      <c r="A32" s="217" t="s">
        <v>1</v>
      </c>
      <c r="B32" s="217"/>
      <c r="C32" s="217"/>
      <c r="D32" s="217"/>
      <c r="E32" s="217"/>
      <c r="F32" s="217"/>
      <c r="G32" s="217"/>
      <c r="H32" s="217"/>
      <c r="I32" s="217"/>
      <c r="J32" s="217"/>
      <c r="K32" s="217"/>
      <c r="L32" s="217"/>
      <c r="M32" s="217"/>
      <c r="N32" s="217"/>
      <c r="O32" s="217"/>
      <c r="P32" s="217"/>
      <c r="Q32" s="217"/>
      <c r="R32" s="217"/>
      <c r="S32" s="217"/>
      <c r="T32" s="217"/>
      <c r="U32" s="217"/>
      <c r="V32" s="217"/>
    </row>
    <row r="33" spans="1:22">
      <c r="A33" s="6" t="s">
        <v>22</v>
      </c>
      <c r="B33" s="3">
        <v>449</v>
      </c>
      <c r="C33" s="3">
        <v>78</v>
      </c>
      <c r="D33" s="3">
        <v>617</v>
      </c>
      <c r="E33" s="3">
        <v>14</v>
      </c>
      <c r="F33" s="3">
        <v>44</v>
      </c>
      <c r="G33" s="3">
        <v>546</v>
      </c>
      <c r="H33" s="3">
        <v>1748</v>
      </c>
      <c r="I33" s="3">
        <v>397</v>
      </c>
      <c r="J33" s="3">
        <v>83</v>
      </c>
      <c r="K33" s="3">
        <v>636</v>
      </c>
      <c r="L33" s="3">
        <v>24</v>
      </c>
      <c r="M33" s="3">
        <v>74</v>
      </c>
      <c r="N33" s="3">
        <v>529</v>
      </c>
      <c r="O33" s="3">
        <v>1743</v>
      </c>
      <c r="P33" s="3">
        <v>453</v>
      </c>
      <c r="Q33" s="3">
        <v>77</v>
      </c>
      <c r="R33" s="3">
        <v>457</v>
      </c>
      <c r="S33" s="3">
        <v>28</v>
      </c>
      <c r="T33" s="3">
        <v>82</v>
      </c>
      <c r="U33" s="3">
        <v>679</v>
      </c>
      <c r="V33" s="3">
        <v>1776</v>
      </c>
    </row>
    <row r="34" spans="1:22">
      <c r="A34" s="6" t="s">
        <v>21</v>
      </c>
      <c r="B34" s="3">
        <v>282</v>
      </c>
      <c r="C34" s="3">
        <v>65</v>
      </c>
      <c r="D34" s="3">
        <v>435</v>
      </c>
      <c r="E34" s="3" t="s">
        <v>97</v>
      </c>
      <c r="F34" s="3">
        <v>36</v>
      </c>
      <c r="G34" s="3">
        <v>366</v>
      </c>
      <c r="H34" s="3">
        <v>1193</v>
      </c>
      <c r="I34" s="3">
        <v>256</v>
      </c>
      <c r="J34" s="3">
        <v>76</v>
      </c>
      <c r="K34" s="3">
        <v>440</v>
      </c>
      <c r="L34" s="3" t="s">
        <v>97</v>
      </c>
      <c r="M34" s="3">
        <v>59</v>
      </c>
      <c r="N34" s="3">
        <v>402</v>
      </c>
      <c r="O34" s="3">
        <v>1241</v>
      </c>
      <c r="P34" s="3">
        <v>321</v>
      </c>
      <c r="Q34" s="3">
        <v>76</v>
      </c>
      <c r="R34" s="3">
        <v>374</v>
      </c>
      <c r="S34" s="3">
        <v>25</v>
      </c>
      <c r="T34" s="3">
        <v>65</v>
      </c>
      <c r="U34" s="3">
        <v>465</v>
      </c>
      <c r="V34" s="3">
        <v>1326</v>
      </c>
    </row>
    <row r="35" spans="1:22">
      <c r="A35" s="217" t="s">
        <v>1</v>
      </c>
      <c r="B35" s="217"/>
      <c r="C35" s="217"/>
      <c r="D35" s="217"/>
      <c r="E35" s="217"/>
      <c r="F35" s="217"/>
      <c r="G35" s="217"/>
      <c r="H35" s="217"/>
      <c r="I35" s="217"/>
      <c r="J35" s="217"/>
      <c r="K35" s="217"/>
      <c r="L35" s="217"/>
      <c r="M35" s="217"/>
      <c r="N35" s="217"/>
      <c r="O35" s="217"/>
      <c r="P35" s="217"/>
      <c r="Q35" s="217"/>
      <c r="R35" s="217"/>
      <c r="S35" s="217"/>
      <c r="T35" s="217"/>
      <c r="U35" s="217"/>
      <c r="V35" s="217"/>
    </row>
    <row r="36" spans="1:22">
      <c r="A36" s="6" t="s">
        <v>20</v>
      </c>
      <c r="B36" s="3">
        <v>633</v>
      </c>
      <c r="C36" s="3">
        <v>119</v>
      </c>
      <c r="D36" s="3">
        <v>927</v>
      </c>
      <c r="E36" s="3">
        <v>20</v>
      </c>
      <c r="F36" s="3">
        <v>69</v>
      </c>
      <c r="G36" s="3">
        <v>622</v>
      </c>
      <c r="H36" s="3">
        <v>2390</v>
      </c>
      <c r="I36" s="3">
        <v>571</v>
      </c>
      <c r="J36" s="3">
        <v>113</v>
      </c>
      <c r="K36" s="3">
        <v>926</v>
      </c>
      <c r="L36" s="3">
        <v>25</v>
      </c>
      <c r="M36" s="3">
        <v>110</v>
      </c>
      <c r="N36" s="3">
        <v>641</v>
      </c>
      <c r="O36" s="3">
        <v>2386</v>
      </c>
      <c r="P36" s="3">
        <v>651</v>
      </c>
      <c r="Q36" s="3">
        <v>110</v>
      </c>
      <c r="R36" s="3">
        <v>723</v>
      </c>
      <c r="S36" s="3">
        <v>48</v>
      </c>
      <c r="T36" s="3">
        <v>117</v>
      </c>
      <c r="U36" s="3">
        <v>738</v>
      </c>
      <c r="V36" s="3">
        <v>2387</v>
      </c>
    </row>
    <row r="37" spans="1:22">
      <c r="A37" s="6" t="s">
        <v>19</v>
      </c>
      <c r="B37" s="3">
        <v>72</v>
      </c>
      <c r="C37" s="3">
        <v>17</v>
      </c>
      <c r="D37" s="3">
        <v>92</v>
      </c>
      <c r="E37" s="3" t="s">
        <v>97</v>
      </c>
      <c r="F37" s="3" t="s">
        <v>97</v>
      </c>
      <c r="G37" s="3">
        <v>93</v>
      </c>
      <c r="H37" s="3">
        <v>282</v>
      </c>
      <c r="I37" s="3">
        <v>49</v>
      </c>
      <c r="J37" s="3">
        <v>34</v>
      </c>
      <c r="K37" s="3">
        <v>105</v>
      </c>
      <c r="L37" s="3" t="s">
        <v>97</v>
      </c>
      <c r="M37" s="3">
        <v>13</v>
      </c>
      <c r="N37" s="3">
        <v>107</v>
      </c>
      <c r="O37" s="3">
        <v>313</v>
      </c>
      <c r="P37" s="3">
        <v>69</v>
      </c>
      <c r="Q37" s="3">
        <v>31</v>
      </c>
      <c r="R37" s="3">
        <v>70</v>
      </c>
      <c r="S37" s="3" t="s">
        <v>97</v>
      </c>
      <c r="T37" s="3">
        <v>23</v>
      </c>
      <c r="U37" s="3">
        <v>98</v>
      </c>
      <c r="V37" s="3">
        <v>295</v>
      </c>
    </row>
    <row r="38" spans="1:22">
      <c r="A38" s="6" t="s">
        <v>114</v>
      </c>
      <c r="B38" s="3" t="s">
        <v>97</v>
      </c>
      <c r="C38" s="3" t="s">
        <v>97</v>
      </c>
      <c r="D38" s="3" t="s">
        <v>97</v>
      </c>
      <c r="E38" s="3" t="s">
        <v>10</v>
      </c>
      <c r="F38" s="3" t="s">
        <v>97</v>
      </c>
      <c r="G38" s="3" t="s">
        <v>97</v>
      </c>
      <c r="H38" s="3">
        <v>17</v>
      </c>
      <c r="I38" s="3" t="s">
        <v>97</v>
      </c>
      <c r="J38" s="3" t="s">
        <v>97</v>
      </c>
      <c r="K38" s="3" t="s">
        <v>97</v>
      </c>
      <c r="L38" s="3" t="s">
        <v>10</v>
      </c>
      <c r="M38" s="3" t="s">
        <v>97</v>
      </c>
      <c r="N38" s="3">
        <v>17</v>
      </c>
      <c r="O38" s="3">
        <v>24</v>
      </c>
      <c r="P38" s="3" t="s">
        <v>97</v>
      </c>
      <c r="Q38" s="3" t="s">
        <v>97</v>
      </c>
      <c r="R38" s="3" t="s">
        <v>97</v>
      </c>
      <c r="S38" s="3" t="s">
        <v>97</v>
      </c>
      <c r="T38" s="3" t="s">
        <v>10</v>
      </c>
      <c r="U38" s="3">
        <v>23</v>
      </c>
      <c r="V38" s="3">
        <v>33</v>
      </c>
    </row>
    <row r="39" spans="1:22">
      <c r="A39" s="6" t="s">
        <v>17</v>
      </c>
      <c r="B39" s="3">
        <v>17</v>
      </c>
      <c r="C39" s="3" t="s">
        <v>97</v>
      </c>
      <c r="D39" s="3">
        <v>23</v>
      </c>
      <c r="E39" s="3" t="s">
        <v>97</v>
      </c>
      <c r="F39" s="3" t="s">
        <v>97</v>
      </c>
      <c r="G39" s="3">
        <v>52</v>
      </c>
      <c r="H39" s="3">
        <v>97</v>
      </c>
      <c r="I39" s="3">
        <v>23</v>
      </c>
      <c r="J39" s="3" t="s">
        <v>97</v>
      </c>
      <c r="K39" s="3">
        <v>37</v>
      </c>
      <c r="L39" s="3" t="s">
        <v>97</v>
      </c>
      <c r="M39" s="3" t="s">
        <v>97</v>
      </c>
      <c r="N39" s="3">
        <v>92</v>
      </c>
      <c r="O39" s="3">
        <v>166</v>
      </c>
      <c r="P39" s="3">
        <v>42</v>
      </c>
      <c r="Q39" s="3" t="s">
        <v>97</v>
      </c>
      <c r="R39" s="3">
        <v>29</v>
      </c>
      <c r="S39" s="3" t="s">
        <v>10</v>
      </c>
      <c r="T39" s="3" t="s">
        <v>97</v>
      </c>
      <c r="U39" s="3">
        <v>145</v>
      </c>
      <c r="V39" s="3">
        <v>227</v>
      </c>
    </row>
    <row r="40" spans="1:22">
      <c r="A40" s="6" t="s">
        <v>50</v>
      </c>
      <c r="B40" s="3" t="s">
        <v>97</v>
      </c>
      <c r="C40" s="3" t="s">
        <v>97</v>
      </c>
      <c r="D40" s="3" t="s">
        <v>97</v>
      </c>
      <c r="E40" s="3" t="s">
        <v>10</v>
      </c>
      <c r="F40" s="3" t="s">
        <v>97</v>
      </c>
      <c r="G40" s="3" t="s">
        <v>97</v>
      </c>
      <c r="H40" s="3">
        <v>20</v>
      </c>
      <c r="I40" s="3" t="s">
        <v>97</v>
      </c>
      <c r="J40" s="3" t="s">
        <v>97</v>
      </c>
      <c r="K40" s="3" t="s">
        <v>97</v>
      </c>
      <c r="L40" s="3" t="s">
        <v>97</v>
      </c>
      <c r="M40" s="3" t="s">
        <v>97</v>
      </c>
      <c r="N40" s="3" t="s">
        <v>97</v>
      </c>
      <c r="O40" s="3">
        <v>23</v>
      </c>
      <c r="P40" s="3" t="s">
        <v>97</v>
      </c>
      <c r="Q40" s="3" t="s">
        <v>97</v>
      </c>
      <c r="R40" s="3" t="s">
        <v>97</v>
      </c>
      <c r="S40" s="3" t="s">
        <v>10</v>
      </c>
      <c r="T40" s="3" t="s">
        <v>97</v>
      </c>
      <c r="U40" s="3">
        <v>15</v>
      </c>
      <c r="V40" s="3">
        <v>28</v>
      </c>
    </row>
    <row r="41" spans="1:22">
      <c r="A41" s="6" t="s">
        <v>11</v>
      </c>
      <c r="B41" s="3" t="s">
        <v>97</v>
      </c>
      <c r="C41" s="3" t="s">
        <v>97</v>
      </c>
      <c r="D41" s="3" t="s">
        <v>97</v>
      </c>
      <c r="E41" s="3" t="s">
        <v>10</v>
      </c>
      <c r="F41" s="3" t="s">
        <v>97</v>
      </c>
      <c r="G41" s="3">
        <v>129</v>
      </c>
      <c r="H41" s="3">
        <v>135</v>
      </c>
      <c r="I41" s="3" t="s">
        <v>97</v>
      </c>
      <c r="J41" s="3" t="s">
        <v>97</v>
      </c>
      <c r="K41" s="3" t="s">
        <v>97</v>
      </c>
      <c r="L41" s="3" t="s">
        <v>10</v>
      </c>
      <c r="M41" s="3" t="s">
        <v>10</v>
      </c>
      <c r="N41" s="3">
        <v>65</v>
      </c>
      <c r="O41" s="3">
        <v>72</v>
      </c>
      <c r="P41" s="3" t="s">
        <v>97</v>
      </c>
      <c r="Q41" s="3" t="s">
        <v>97</v>
      </c>
      <c r="R41" s="3" t="s">
        <v>97</v>
      </c>
      <c r="S41" s="3" t="s">
        <v>10</v>
      </c>
      <c r="T41" s="3" t="s">
        <v>10</v>
      </c>
      <c r="U41" s="3">
        <v>125</v>
      </c>
      <c r="V41" s="3">
        <v>132</v>
      </c>
    </row>
    <row r="42" spans="1:22">
      <c r="A42" s="217" t="s">
        <v>1</v>
      </c>
      <c r="B42" s="217"/>
      <c r="C42" s="217"/>
      <c r="D42" s="217"/>
      <c r="E42" s="217"/>
      <c r="F42" s="217"/>
      <c r="G42" s="217"/>
      <c r="H42" s="217"/>
      <c r="I42" s="217"/>
      <c r="J42" s="217"/>
      <c r="K42" s="217"/>
      <c r="L42" s="217"/>
      <c r="M42" s="217"/>
      <c r="N42" s="217"/>
      <c r="O42" s="217"/>
      <c r="P42" s="217"/>
      <c r="Q42" s="217"/>
      <c r="R42" s="217"/>
      <c r="S42" s="217"/>
      <c r="T42" s="217"/>
      <c r="U42" s="217"/>
      <c r="V42" s="217"/>
    </row>
    <row r="43" spans="1:22">
      <c r="A43" s="6" t="s">
        <v>86</v>
      </c>
      <c r="B43" s="3">
        <v>50</v>
      </c>
      <c r="C43" s="3">
        <v>33</v>
      </c>
      <c r="D43" s="3">
        <v>69</v>
      </c>
      <c r="E43" s="3" t="s">
        <v>97</v>
      </c>
      <c r="F43" s="3">
        <v>14</v>
      </c>
      <c r="G43" s="3">
        <v>83</v>
      </c>
      <c r="H43" s="3">
        <v>250</v>
      </c>
      <c r="I43" s="3">
        <v>38</v>
      </c>
      <c r="J43" s="3">
        <v>34</v>
      </c>
      <c r="K43" s="3">
        <v>67</v>
      </c>
      <c r="L43" s="3" t="s">
        <v>97</v>
      </c>
      <c r="M43" s="3">
        <v>19</v>
      </c>
      <c r="N43" s="3">
        <v>115</v>
      </c>
      <c r="O43" s="3">
        <v>278</v>
      </c>
      <c r="P43" s="3">
        <v>41</v>
      </c>
      <c r="Q43" s="3">
        <v>35</v>
      </c>
      <c r="R43" s="3">
        <v>54</v>
      </c>
      <c r="S43" s="3" t="s">
        <v>97</v>
      </c>
      <c r="T43" s="3">
        <v>13</v>
      </c>
      <c r="U43" s="3">
        <v>126</v>
      </c>
      <c r="V43" s="3">
        <v>279</v>
      </c>
    </row>
    <row r="44" spans="1:22">
      <c r="A44" s="6" t="s">
        <v>12</v>
      </c>
      <c r="B44" s="3">
        <v>681</v>
      </c>
      <c r="C44" s="3">
        <v>110</v>
      </c>
      <c r="D44" s="3">
        <v>983</v>
      </c>
      <c r="E44" s="3">
        <v>22</v>
      </c>
      <c r="F44" s="3">
        <v>66</v>
      </c>
      <c r="G44" s="3">
        <v>829</v>
      </c>
      <c r="H44" s="3">
        <v>2691</v>
      </c>
      <c r="I44" s="3">
        <v>615</v>
      </c>
      <c r="J44" s="3">
        <v>125</v>
      </c>
      <c r="K44" s="3">
        <v>1009</v>
      </c>
      <c r="L44" s="3">
        <v>27</v>
      </c>
      <c r="M44" s="3">
        <v>114</v>
      </c>
      <c r="N44" s="3">
        <v>816</v>
      </c>
      <c r="O44" s="3">
        <v>2706</v>
      </c>
      <c r="P44" s="3">
        <v>733</v>
      </c>
      <c r="Q44" s="3">
        <v>118</v>
      </c>
      <c r="R44" s="3">
        <v>777</v>
      </c>
      <c r="S44" s="3">
        <v>43</v>
      </c>
      <c r="T44" s="3">
        <v>134</v>
      </c>
      <c r="U44" s="3">
        <v>1018</v>
      </c>
      <c r="V44" s="3">
        <v>2823</v>
      </c>
    </row>
    <row r="45" spans="1:22">
      <c r="A45" s="217" t="s">
        <v>1</v>
      </c>
      <c r="B45" s="217"/>
      <c r="C45" s="217"/>
      <c r="D45" s="217"/>
      <c r="E45" s="217"/>
      <c r="F45" s="217"/>
      <c r="G45" s="217"/>
      <c r="H45" s="217"/>
      <c r="I45" s="217"/>
      <c r="J45" s="217"/>
      <c r="K45" s="217"/>
      <c r="L45" s="217"/>
      <c r="M45" s="217"/>
      <c r="N45" s="217"/>
      <c r="O45" s="217"/>
      <c r="P45" s="217"/>
      <c r="Q45" s="217"/>
      <c r="R45" s="217"/>
      <c r="S45" s="217"/>
      <c r="T45" s="217"/>
      <c r="U45" s="217"/>
      <c r="V45" s="217"/>
    </row>
    <row r="46" spans="1:22">
      <c r="A46" s="6" t="s">
        <v>9</v>
      </c>
      <c r="B46" s="3">
        <v>143</v>
      </c>
      <c r="C46" s="3">
        <v>36</v>
      </c>
      <c r="D46" s="3">
        <v>238</v>
      </c>
      <c r="E46" s="3" t="s">
        <v>97</v>
      </c>
      <c r="F46" s="3">
        <v>24</v>
      </c>
      <c r="G46" s="3">
        <v>129</v>
      </c>
      <c r="H46" s="3">
        <v>574</v>
      </c>
      <c r="I46" s="3">
        <v>133</v>
      </c>
      <c r="J46" s="3">
        <v>36</v>
      </c>
      <c r="K46" s="3">
        <v>203</v>
      </c>
      <c r="L46" s="3" t="s">
        <v>97</v>
      </c>
      <c r="M46" s="3">
        <v>37</v>
      </c>
      <c r="N46" s="3">
        <v>109</v>
      </c>
      <c r="O46" s="3">
        <v>523</v>
      </c>
      <c r="P46" s="3">
        <v>142</v>
      </c>
      <c r="Q46" s="3">
        <v>33</v>
      </c>
      <c r="R46" s="3">
        <v>121</v>
      </c>
      <c r="S46" s="3">
        <v>16</v>
      </c>
      <c r="T46" s="3">
        <v>34</v>
      </c>
      <c r="U46" s="3">
        <v>94</v>
      </c>
      <c r="V46" s="3">
        <v>440</v>
      </c>
    </row>
    <row r="47" spans="1:22">
      <c r="A47" s="6" t="s">
        <v>8</v>
      </c>
      <c r="B47" s="3">
        <v>98</v>
      </c>
      <c r="C47" s="3">
        <v>12</v>
      </c>
      <c r="D47" s="3">
        <v>85</v>
      </c>
      <c r="E47" s="3" t="s">
        <v>97</v>
      </c>
      <c r="F47" s="3" t="s">
        <v>97</v>
      </c>
      <c r="G47" s="3">
        <v>60</v>
      </c>
      <c r="H47" s="3">
        <v>268</v>
      </c>
      <c r="I47" s="3">
        <v>89</v>
      </c>
      <c r="J47" s="3">
        <v>18</v>
      </c>
      <c r="K47" s="3">
        <v>111</v>
      </c>
      <c r="L47" s="3" t="s">
        <v>97</v>
      </c>
      <c r="M47" s="3">
        <v>25</v>
      </c>
      <c r="N47" s="3">
        <v>67</v>
      </c>
      <c r="O47" s="3">
        <v>313</v>
      </c>
      <c r="P47" s="3">
        <v>112</v>
      </c>
      <c r="Q47" s="3">
        <v>15</v>
      </c>
      <c r="R47" s="3">
        <v>65</v>
      </c>
      <c r="S47" s="3" t="s">
        <v>97</v>
      </c>
      <c r="T47" s="3">
        <v>21</v>
      </c>
      <c r="U47" s="3">
        <v>63</v>
      </c>
      <c r="V47" s="3">
        <v>280</v>
      </c>
    </row>
    <row r="48" spans="1:22">
      <c r="A48" s="6" t="s">
        <v>7</v>
      </c>
      <c r="B48" s="3">
        <v>150</v>
      </c>
      <c r="C48" s="3">
        <v>26</v>
      </c>
      <c r="D48" s="3">
        <v>242</v>
      </c>
      <c r="E48" s="3" t="s">
        <v>97</v>
      </c>
      <c r="F48" s="3">
        <v>13</v>
      </c>
      <c r="G48" s="3">
        <v>159</v>
      </c>
      <c r="H48" s="3">
        <v>594</v>
      </c>
      <c r="I48" s="3">
        <v>131</v>
      </c>
      <c r="J48" s="3">
        <v>25</v>
      </c>
      <c r="K48" s="3">
        <v>258</v>
      </c>
      <c r="L48" s="3" t="s">
        <v>97</v>
      </c>
      <c r="M48" s="3">
        <v>16</v>
      </c>
      <c r="N48" s="3">
        <v>193</v>
      </c>
      <c r="O48" s="3">
        <v>629</v>
      </c>
      <c r="P48" s="3">
        <v>121</v>
      </c>
      <c r="Q48" s="3">
        <v>14</v>
      </c>
      <c r="R48" s="3">
        <v>197</v>
      </c>
      <c r="S48" s="3" t="s">
        <v>97</v>
      </c>
      <c r="T48" s="3">
        <v>19</v>
      </c>
      <c r="U48" s="3">
        <v>197</v>
      </c>
      <c r="V48" s="3">
        <v>552</v>
      </c>
    </row>
    <row r="49" spans="1:22">
      <c r="A49" s="6" t="s">
        <v>6</v>
      </c>
      <c r="B49" s="3">
        <v>93</v>
      </c>
      <c r="C49" s="3" t="s">
        <v>97</v>
      </c>
      <c r="D49" s="3">
        <v>193</v>
      </c>
      <c r="E49" s="3" t="s">
        <v>97</v>
      </c>
      <c r="F49" s="3" t="s">
        <v>97</v>
      </c>
      <c r="G49" s="3">
        <v>109</v>
      </c>
      <c r="H49" s="3">
        <v>415</v>
      </c>
      <c r="I49" s="3">
        <v>92</v>
      </c>
      <c r="J49" s="3" t="s">
        <v>97</v>
      </c>
      <c r="K49" s="3">
        <v>257</v>
      </c>
      <c r="L49" s="3" t="s">
        <v>97</v>
      </c>
      <c r="M49" s="3" t="s">
        <v>97</v>
      </c>
      <c r="N49" s="3">
        <v>129</v>
      </c>
      <c r="O49" s="3">
        <v>497</v>
      </c>
      <c r="P49" s="3">
        <v>105</v>
      </c>
      <c r="Q49" s="3">
        <v>11</v>
      </c>
      <c r="R49" s="3">
        <v>186</v>
      </c>
      <c r="S49" s="3" t="s">
        <v>97</v>
      </c>
      <c r="T49" s="3">
        <v>13</v>
      </c>
      <c r="U49" s="3">
        <v>151</v>
      </c>
      <c r="V49" s="3">
        <v>470</v>
      </c>
    </row>
    <row r="50" spans="1:22">
      <c r="A50" s="6" t="s">
        <v>5</v>
      </c>
      <c r="B50" s="3" t="s">
        <v>97</v>
      </c>
      <c r="C50" s="3" t="s">
        <v>97</v>
      </c>
      <c r="D50" s="3">
        <v>33</v>
      </c>
      <c r="E50" s="3" t="s">
        <v>10</v>
      </c>
      <c r="F50" s="3" t="s">
        <v>97</v>
      </c>
      <c r="G50" s="3">
        <v>21</v>
      </c>
      <c r="H50" s="3">
        <v>66</v>
      </c>
      <c r="I50" s="3">
        <v>14</v>
      </c>
      <c r="J50" s="3" t="s">
        <v>97</v>
      </c>
      <c r="K50" s="3">
        <v>29</v>
      </c>
      <c r="L50" s="3" t="s">
        <v>97</v>
      </c>
      <c r="M50" s="3" t="s">
        <v>97</v>
      </c>
      <c r="N50" s="3">
        <v>20</v>
      </c>
      <c r="O50" s="3">
        <v>69</v>
      </c>
      <c r="P50" s="3" t="s">
        <v>97</v>
      </c>
      <c r="Q50" s="3" t="s">
        <v>97</v>
      </c>
      <c r="R50" s="3">
        <v>28</v>
      </c>
      <c r="S50" s="3" t="s">
        <v>97</v>
      </c>
      <c r="T50" s="3" t="s">
        <v>97</v>
      </c>
      <c r="U50" s="3">
        <v>27</v>
      </c>
      <c r="V50" s="3">
        <v>71</v>
      </c>
    </row>
    <row r="51" spans="1:22">
      <c r="A51" s="6" t="s">
        <v>4</v>
      </c>
      <c r="B51" s="3">
        <v>132</v>
      </c>
      <c r="C51" s="3">
        <v>40</v>
      </c>
      <c r="D51" s="3">
        <v>172</v>
      </c>
      <c r="E51" s="3" t="s">
        <v>97</v>
      </c>
      <c r="F51" s="3">
        <v>16</v>
      </c>
      <c r="G51" s="3">
        <v>145</v>
      </c>
      <c r="H51" s="3">
        <v>509</v>
      </c>
      <c r="I51" s="3">
        <v>107</v>
      </c>
      <c r="J51" s="3">
        <v>49</v>
      </c>
      <c r="K51" s="3">
        <v>145</v>
      </c>
      <c r="L51" s="3" t="s">
        <v>97</v>
      </c>
      <c r="M51" s="3">
        <v>21</v>
      </c>
      <c r="N51" s="3">
        <v>161</v>
      </c>
      <c r="O51" s="3">
        <v>493</v>
      </c>
      <c r="P51" s="3">
        <v>132</v>
      </c>
      <c r="Q51" s="3">
        <v>47</v>
      </c>
      <c r="R51" s="3">
        <v>150</v>
      </c>
      <c r="S51" s="3" t="s">
        <v>97</v>
      </c>
      <c r="T51" s="3">
        <v>26</v>
      </c>
      <c r="U51" s="3">
        <v>218</v>
      </c>
      <c r="V51" s="3">
        <v>583</v>
      </c>
    </row>
    <row r="52" spans="1:22">
      <c r="A52" s="6" t="s">
        <v>3</v>
      </c>
      <c r="B52" s="3">
        <v>72</v>
      </c>
      <c r="C52" s="3">
        <v>13</v>
      </c>
      <c r="D52" s="3">
        <v>66</v>
      </c>
      <c r="E52" s="3" t="s">
        <v>97</v>
      </c>
      <c r="F52" s="3" t="s">
        <v>97</v>
      </c>
      <c r="G52" s="3">
        <v>96</v>
      </c>
      <c r="H52" s="3">
        <v>254</v>
      </c>
      <c r="I52" s="3">
        <v>48</v>
      </c>
      <c r="J52" s="3">
        <v>11</v>
      </c>
      <c r="K52" s="3">
        <v>51</v>
      </c>
      <c r="L52" s="3" t="s">
        <v>97</v>
      </c>
      <c r="M52" s="3">
        <v>17</v>
      </c>
      <c r="N52" s="3">
        <v>87</v>
      </c>
      <c r="O52" s="3">
        <v>217</v>
      </c>
      <c r="P52" s="3">
        <v>43</v>
      </c>
      <c r="Q52" s="3" t="s">
        <v>97</v>
      </c>
      <c r="R52" s="3">
        <v>36</v>
      </c>
      <c r="S52" s="3" t="s">
        <v>97</v>
      </c>
      <c r="T52" s="3" t="s">
        <v>97</v>
      </c>
      <c r="U52" s="3">
        <v>42</v>
      </c>
      <c r="V52" s="3">
        <v>138</v>
      </c>
    </row>
    <row r="53" spans="1:22">
      <c r="A53" s="6" t="s">
        <v>113</v>
      </c>
      <c r="B53" s="3">
        <v>34</v>
      </c>
      <c r="C53" s="3" t="s">
        <v>97</v>
      </c>
      <c r="D53" s="3">
        <v>23</v>
      </c>
      <c r="E53" s="3" t="s">
        <v>97</v>
      </c>
      <c r="F53" s="3" t="s">
        <v>97</v>
      </c>
      <c r="G53" s="3">
        <v>193</v>
      </c>
      <c r="H53" s="3">
        <v>261</v>
      </c>
      <c r="I53" s="3">
        <v>39</v>
      </c>
      <c r="J53" s="3" t="s">
        <v>97</v>
      </c>
      <c r="K53" s="3">
        <v>22</v>
      </c>
      <c r="L53" s="3" t="s">
        <v>97</v>
      </c>
      <c r="M53" s="3" t="s">
        <v>97</v>
      </c>
      <c r="N53" s="3">
        <v>165</v>
      </c>
      <c r="O53" s="3">
        <v>243</v>
      </c>
      <c r="P53" s="3">
        <v>110</v>
      </c>
      <c r="Q53" s="3">
        <v>23</v>
      </c>
      <c r="R53" s="3">
        <v>48</v>
      </c>
      <c r="S53" s="3">
        <v>12</v>
      </c>
      <c r="T53" s="3">
        <v>23</v>
      </c>
      <c r="U53" s="3">
        <v>352</v>
      </c>
      <c r="V53" s="3">
        <v>568</v>
      </c>
    </row>
    <row r="54" spans="1:22">
      <c r="A54" s="217" t="s">
        <v>1</v>
      </c>
      <c r="B54" s="217"/>
      <c r="C54" s="217"/>
      <c r="D54" s="217"/>
      <c r="E54" s="217"/>
      <c r="F54" s="217"/>
      <c r="G54" s="217"/>
      <c r="H54" s="217"/>
      <c r="I54" s="217"/>
      <c r="J54" s="217"/>
      <c r="K54" s="217"/>
      <c r="L54" s="217"/>
      <c r="M54" s="217"/>
      <c r="N54" s="217"/>
      <c r="O54" s="217"/>
      <c r="P54" s="217"/>
      <c r="Q54" s="217"/>
      <c r="R54" s="217"/>
      <c r="S54" s="217"/>
      <c r="T54" s="217"/>
      <c r="U54" s="217"/>
      <c r="V54" s="217"/>
    </row>
    <row r="55" spans="1:22">
      <c r="A55" s="6" t="s">
        <v>112</v>
      </c>
      <c r="B55" s="3">
        <v>731</v>
      </c>
      <c r="C55" s="3">
        <v>143</v>
      </c>
      <c r="D55" s="3">
        <v>1052</v>
      </c>
      <c r="E55" s="3">
        <v>23</v>
      </c>
      <c r="F55" s="3">
        <v>80</v>
      </c>
      <c r="G55" s="3">
        <v>912</v>
      </c>
      <c r="H55" s="3">
        <v>2941</v>
      </c>
      <c r="I55" s="3">
        <v>653</v>
      </c>
      <c r="J55" s="3">
        <v>159</v>
      </c>
      <c r="K55" s="3">
        <v>1076</v>
      </c>
      <c r="L55" s="3">
        <v>32</v>
      </c>
      <c r="M55" s="3">
        <v>133</v>
      </c>
      <c r="N55" s="3">
        <v>931</v>
      </c>
      <c r="O55" s="3">
        <v>2984</v>
      </c>
      <c r="P55" s="3">
        <v>774</v>
      </c>
      <c r="Q55" s="3">
        <v>153</v>
      </c>
      <c r="R55" s="3">
        <v>831</v>
      </c>
      <c r="S55" s="3">
        <v>53</v>
      </c>
      <c r="T55" s="3">
        <v>147</v>
      </c>
      <c r="U55" s="3">
        <v>1144</v>
      </c>
      <c r="V55" s="3">
        <v>3102</v>
      </c>
    </row>
    <row r="56" spans="1:22">
      <c r="A56" s="217" t="s">
        <v>1</v>
      </c>
      <c r="B56" s="217"/>
      <c r="C56" s="217"/>
      <c r="D56" s="217"/>
      <c r="E56" s="217"/>
      <c r="F56" s="217"/>
      <c r="G56" s="217"/>
      <c r="H56" s="217"/>
      <c r="I56" s="217"/>
      <c r="J56" s="217"/>
      <c r="K56" s="217"/>
      <c r="L56" s="217"/>
      <c r="M56" s="217"/>
      <c r="N56" s="217"/>
      <c r="O56" s="217"/>
      <c r="P56" s="217"/>
      <c r="Q56" s="217"/>
      <c r="R56" s="217"/>
      <c r="S56" s="217"/>
      <c r="T56" s="217"/>
      <c r="U56" s="217"/>
      <c r="V56" s="217"/>
    </row>
    <row r="57" spans="1:22" ht="14.1" customHeight="1"/>
  </sheetData>
  <mergeCells count="10">
    <mergeCell ref="A42:V42"/>
    <mergeCell ref="A45:V45"/>
    <mergeCell ref="A54:V54"/>
    <mergeCell ref="A56:V56"/>
    <mergeCell ref="B5:H5"/>
    <mergeCell ref="I5:O5"/>
    <mergeCell ref="P5:V5"/>
    <mergeCell ref="A26:V26"/>
    <mergeCell ref="A32:V32"/>
    <mergeCell ref="A35:V35"/>
  </mergeCells>
  <pageMargins left="0.08" right="0.08" top="1" bottom="1" header="0.5" footer="0.5"/>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workbookViewId="0">
      <pane ySplit="3" topLeftCell="A49" activePane="bottomLeft" state="frozen"/>
      <selection pane="bottomLeft" activeCell="Q55" sqref="Q55"/>
    </sheetView>
  </sheetViews>
  <sheetFormatPr defaultRowHeight="15"/>
  <cols>
    <col min="1" max="1" width="20.28515625" customWidth="1"/>
    <col min="4" max="4" width="9.5703125" customWidth="1"/>
    <col min="9" max="9" width="9.28515625" customWidth="1"/>
  </cols>
  <sheetData>
    <row r="1" spans="1:11" ht="36" customHeight="1" thickBot="1">
      <c r="A1" s="200" t="s">
        <v>561</v>
      </c>
      <c r="B1" s="200"/>
      <c r="C1" s="200"/>
      <c r="D1" s="200"/>
      <c r="E1" s="200"/>
      <c r="F1" s="200"/>
      <c r="G1" s="200"/>
      <c r="H1" s="200"/>
      <c r="I1" s="200"/>
      <c r="J1" s="200"/>
      <c r="K1" s="200"/>
    </row>
    <row r="2" spans="1:11">
      <c r="A2" s="201" t="s">
        <v>562</v>
      </c>
      <c r="B2" s="203" t="s">
        <v>419</v>
      </c>
      <c r="C2" s="205" t="s">
        <v>563</v>
      </c>
      <c r="D2" s="205"/>
      <c r="E2" s="205"/>
      <c r="F2" s="206"/>
      <c r="G2" s="203" t="s">
        <v>419</v>
      </c>
      <c r="H2" s="205" t="s">
        <v>563</v>
      </c>
      <c r="I2" s="205"/>
      <c r="J2" s="205"/>
      <c r="K2" s="206"/>
    </row>
    <row r="3" spans="1:11" ht="66.75" customHeight="1" thickBot="1">
      <c r="A3" s="202"/>
      <c r="B3" s="204"/>
      <c r="C3" s="132" t="s">
        <v>426</v>
      </c>
      <c r="D3" s="132" t="s">
        <v>564</v>
      </c>
      <c r="E3" s="132" t="s">
        <v>350</v>
      </c>
      <c r="F3" s="133" t="s">
        <v>565</v>
      </c>
      <c r="G3" s="204"/>
      <c r="H3" s="132" t="s">
        <v>426</v>
      </c>
      <c r="I3" s="132" t="s">
        <v>564</v>
      </c>
      <c r="J3" s="132" t="s">
        <v>350</v>
      </c>
      <c r="K3" s="133" t="s">
        <v>565</v>
      </c>
    </row>
    <row r="4" spans="1:11" ht="15.75" thickTop="1">
      <c r="A4" s="134" t="s">
        <v>419</v>
      </c>
      <c r="B4" s="135">
        <v>51240</v>
      </c>
      <c r="C4" s="136">
        <v>31543</v>
      </c>
      <c r="D4" s="136">
        <v>18835</v>
      </c>
      <c r="E4" s="136">
        <v>700</v>
      </c>
      <c r="F4" s="137">
        <v>162</v>
      </c>
      <c r="G4" s="138">
        <f>+B4/B$4</f>
        <v>1</v>
      </c>
      <c r="H4" s="139">
        <f t="shared" ref="H4:K61" si="0">+C4/C$4</f>
        <v>1</v>
      </c>
      <c r="I4" s="139">
        <f t="shared" si="0"/>
        <v>1</v>
      </c>
      <c r="J4" s="139">
        <f t="shared" si="0"/>
        <v>1</v>
      </c>
      <c r="K4" s="140">
        <f t="shared" si="0"/>
        <v>1</v>
      </c>
    </row>
    <row r="5" spans="1:11">
      <c r="A5" s="141">
        <v>-36</v>
      </c>
      <c r="B5" s="135">
        <v>1</v>
      </c>
      <c r="C5" s="136">
        <v>0</v>
      </c>
      <c r="D5" s="136"/>
      <c r="E5" s="136"/>
      <c r="F5" s="137">
        <v>1</v>
      </c>
      <c r="G5" s="138">
        <f t="shared" ref="G5:G61" si="1">+B5/B$4</f>
        <v>1.95160031225605E-5</v>
      </c>
      <c r="H5" s="139">
        <f t="shared" si="0"/>
        <v>0</v>
      </c>
      <c r="I5" s="139">
        <f t="shared" si="0"/>
        <v>0</v>
      </c>
      <c r="J5" s="139">
        <f t="shared" si="0"/>
        <v>0</v>
      </c>
      <c r="K5" s="140">
        <f t="shared" si="0"/>
        <v>6.1728395061728392E-3</v>
      </c>
    </row>
    <row r="6" spans="1:11">
      <c r="A6" s="141">
        <v>-1</v>
      </c>
      <c r="B6" s="135">
        <v>1</v>
      </c>
      <c r="C6" s="136">
        <v>0</v>
      </c>
      <c r="D6" s="136">
        <v>1</v>
      </c>
      <c r="E6" s="136"/>
      <c r="F6" s="137"/>
      <c r="G6" s="138">
        <f t="shared" si="1"/>
        <v>1.95160031225605E-5</v>
      </c>
      <c r="H6" s="139">
        <f t="shared" si="0"/>
        <v>0</v>
      </c>
      <c r="I6" s="139">
        <f t="shared" si="0"/>
        <v>5.3092646668436423E-5</v>
      </c>
      <c r="J6" s="139">
        <f t="shared" si="0"/>
        <v>0</v>
      </c>
      <c r="K6" s="140">
        <f t="shared" si="0"/>
        <v>0</v>
      </c>
    </row>
    <row r="7" spans="1:11">
      <c r="A7" s="141">
        <v>0</v>
      </c>
      <c r="B7" s="135">
        <v>52</v>
      </c>
      <c r="C7" s="136">
        <v>5</v>
      </c>
      <c r="D7" s="136">
        <v>43</v>
      </c>
      <c r="E7" s="136">
        <v>1</v>
      </c>
      <c r="F7" s="137">
        <v>3</v>
      </c>
      <c r="G7" s="138">
        <f t="shared" si="1"/>
        <v>1.014832162373146E-3</v>
      </c>
      <c r="H7" s="139">
        <f t="shared" si="0"/>
        <v>1.5851377484703421E-4</v>
      </c>
      <c r="I7" s="139">
        <f t="shared" si="0"/>
        <v>2.2829838067427661E-3</v>
      </c>
      <c r="J7" s="139">
        <f t="shared" si="0"/>
        <v>1.4285714285714286E-3</v>
      </c>
      <c r="K7" s="140">
        <f t="shared" si="0"/>
        <v>1.8518518518518517E-2</v>
      </c>
    </row>
    <row r="8" spans="1:11">
      <c r="A8" s="141">
        <v>1</v>
      </c>
      <c r="B8" s="135">
        <v>7</v>
      </c>
      <c r="C8" s="136">
        <v>0</v>
      </c>
      <c r="D8" s="136">
        <v>6</v>
      </c>
      <c r="E8" s="136"/>
      <c r="F8" s="137">
        <v>1</v>
      </c>
      <c r="G8" s="138">
        <f t="shared" si="1"/>
        <v>1.366120218579235E-4</v>
      </c>
      <c r="H8" s="139">
        <f t="shared" si="0"/>
        <v>0</v>
      </c>
      <c r="I8" s="139">
        <f t="shared" si="0"/>
        <v>3.1855588001061851E-4</v>
      </c>
      <c r="J8" s="139">
        <f t="shared" si="0"/>
        <v>0</v>
      </c>
      <c r="K8" s="140">
        <f t="shared" si="0"/>
        <v>6.1728395061728392E-3</v>
      </c>
    </row>
    <row r="9" spans="1:11">
      <c r="A9" s="141">
        <v>2</v>
      </c>
      <c r="B9" s="135">
        <v>4</v>
      </c>
      <c r="C9" s="136">
        <v>1</v>
      </c>
      <c r="D9" s="136">
        <v>3</v>
      </c>
      <c r="E9" s="136"/>
      <c r="F9" s="137"/>
      <c r="G9" s="138">
        <f t="shared" si="1"/>
        <v>7.8064012490241998E-5</v>
      </c>
      <c r="H9" s="139">
        <f t="shared" si="0"/>
        <v>3.1702754969406845E-5</v>
      </c>
      <c r="I9" s="139">
        <f t="shared" si="0"/>
        <v>1.5927794000530925E-4</v>
      </c>
      <c r="J9" s="139">
        <f t="shared" si="0"/>
        <v>0</v>
      </c>
      <c r="K9" s="140">
        <f t="shared" si="0"/>
        <v>0</v>
      </c>
    </row>
    <row r="10" spans="1:11">
      <c r="A10" s="141">
        <v>3</v>
      </c>
      <c r="B10" s="135">
        <v>8</v>
      </c>
      <c r="C10" s="136">
        <v>0</v>
      </c>
      <c r="D10" s="136">
        <v>5</v>
      </c>
      <c r="E10" s="136"/>
      <c r="F10" s="137">
        <v>3</v>
      </c>
      <c r="G10" s="138">
        <f t="shared" si="1"/>
        <v>1.56128024980484E-4</v>
      </c>
      <c r="H10" s="139">
        <f t="shared" si="0"/>
        <v>0</v>
      </c>
      <c r="I10" s="139">
        <f t="shared" si="0"/>
        <v>2.6546323334218213E-4</v>
      </c>
      <c r="J10" s="139">
        <f t="shared" si="0"/>
        <v>0</v>
      </c>
      <c r="K10" s="140">
        <f t="shared" si="0"/>
        <v>1.8518518518518517E-2</v>
      </c>
    </row>
    <row r="11" spans="1:11">
      <c r="A11" s="141">
        <v>4</v>
      </c>
      <c r="B11" s="135">
        <v>54</v>
      </c>
      <c r="C11" s="136">
        <v>8</v>
      </c>
      <c r="D11" s="136">
        <v>46</v>
      </c>
      <c r="E11" s="136"/>
      <c r="F11" s="137"/>
      <c r="G11" s="138">
        <f t="shared" si="1"/>
        <v>1.053864168618267E-3</v>
      </c>
      <c r="H11" s="139">
        <f t="shared" si="0"/>
        <v>2.5362203975525476E-4</v>
      </c>
      <c r="I11" s="139">
        <f t="shared" si="0"/>
        <v>2.4422617467480755E-3</v>
      </c>
      <c r="J11" s="139">
        <f t="shared" si="0"/>
        <v>0</v>
      </c>
      <c r="K11" s="140">
        <f t="shared" si="0"/>
        <v>0</v>
      </c>
    </row>
    <row r="12" spans="1:11">
      <c r="A12" s="141">
        <v>5</v>
      </c>
      <c r="B12" s="135">
        <v>39</v>
      </c>
      <c r="C12" s="136">
        <v>8</v>
      </c>
      <c r="D12" s="136">
        <v>31</v>
      </c>
      <c r="E12" s="136"/>
      <c r="F12" s="137"/>
      <c r="G12" s="138">
        <f t="shared" si="1"/>
        <v>7.6112412177985948E-4</v>
      </c>
      <c r="H12" s="139">
        <f t="shared" si="0"/>
        <v>2.5362203975525476E-4</v>
      </c>
      <c r="I12" s="139">
        <f t="shared" si="0"/>
        <v>1.645872046721529E-3</v>
      </c>
      <c r="J12" s="139">
        <f t="shared" si="0"/>
        <v>0</v>
      </c>
      <c r="K12" s="140">
        <f t="shared" si="0"/>
        <v>0</v>
      </c>
    </row>
    <row r="13" spans="1:11">
      <c r="A13" s="141">
        <v>6</v>
      </c>
      <c r="B13" s="135">
        <v>57</v>
      </c>
      <c r="C13" s="136">
        <v>23</v>
      </c>
      <c r="D13" s="136">
        <v>34</v>
      </c>
      <c r="E13" s="136"/>
      <c r="F13" s="137"/>
      <c r="G13" s="138">
        <f t="shared" si="1"/>
        <v>1.1124121779859486E-3</v>
      </c>
      <c r="H13" s="139">
        <f t="shared" si="0"/>
        <v>7.2916336429635731E-4</v>
      </c>
      <c r="I13" s="139">
        <f t="shared" si="0"/>
        <v>1.8051499867268383E-3</v>
      </c>
      <c r="J13" s="139">
        <f t="shared" si="0"/>
        <v>0</v>
      </c>
      <c r="K13" s="140">
        <f t="shared" si="0"/>
        <v>0</v>
      </c>
    </row>
    <row r="14" spans="1:11">
      <c r="A14" s="141">
        <v>7</v>
      </c>
      <c r="B14" s="135">
        <v>45</v>
      </c>
      <c r="C14" s="136">
        <v>16</v>
      </c>
      <c r="D14" s="136">
        <v>29</v>
      </c>
      <c r="E14" s="136"/>
      <c r="F14" s="137"/>
      <c r="G14" s="138">
        <f t="shared" si="1"/>
        <v>8.7822014051522248E-4</v>
      </c>
      <c r="H14" s="139">
        <f t="shared" si="0"/>
        <v>5.0724407951050952E-4</v>
      </c>
      <c r="I14" s="139">
        <f t="shared" si="0"/>
        <v>1.5396867533846563E-3</v>
      </c>
      <c r="J14" s="139">
        <f t="shared" si="0"/>
        <v>0</v>
      </c>
      <c r="K14" s="140">
        <f t="shared" si="0"/>
        <v>0</v>
      </c>
    </row>
    <row r="15" spans="1:11">
      <c r="A15" s="141">
        <v>8</v>
      </c>
      <c r="B15" s="135">
        <v>75</v>
      </c>
      <c r="C15" s="136">
        <v>43</v>
      </c>
      <c r="D15" s="136">
        <v>32</v>
      </c>
      <c r="E15" s="136"/>
      <c r="F15" s="137"/>
      <c r="G15" s="138">
        <f t="shared" si="1"/>
        <v>1.4637002341920376E-3</v>
      </c>
      <c r="H15" s="139">
        <f t="shared" si="0"/>
        <v>1.3632184636844943E-3</v>
      </c>
      <c r="I15" s="139">
        <f t="shared" si="0"/>
        <v>1.6989646933899655E-3</v>
      </c>
      <c r="J15" s="139">
        <f t="shared" si="0"/>
        <v>0</v>
      </c>
      <c r="K15" s="140">
        <f t="shared" si="0"/>
        <v>0</v>
      </c>
    </row>
    <row r="16" spans="1:11">
      <c r="A16" s="141">
        <v>9</v>
      </c>
      <c r="B16" s="135">
        <v>86</v>
      </c>
      <c r="C16" s="136">
        <v>22</v>
      </c>
      <c r="D16" s="136">
        <v>64</v>
      </c>
      <c r="E16" s="136"/>
      <c r="F16" s="137"/>
      <c r="G16" s="138">
        <f t="shared" si="1"/>
        <v>1.678376268540203E-3</v>
      </c>
      <c r="H16" s="139">
        <f t="shared" si="0"/>
        <v>6.9746060932695056E-4</v>
      </c>
      <c r="I16" s="139">
        <f t="shared" si="0"/>
        <v>3.3979293867799311E-3</v>
      </c>
      <c r="J16" s="139">
        <f t="shared" si="0"/>
        <v>0</v>
      </c>
      <c r="K16" s="140">
        <f t="shared" si="0"/>
        <v>0</v>
      </c>
    </row>
    <row r="17" spans="1:11">
      <c r="A17" s="141">
        <v>10</v>
      </c>
      <c r="B17" s="135">
        <v>41</v>
      </c>
      <c r="C17" s="136">
        <v>16</v>
      </c>
      <c r="D17" s="136">
        <v>24</v>
      </c>
      <c r="E17" s="136"/>
      <c r="F17" s="137">
        <v>1</v>
      </c>
      <c r="G17" s="138">
        <f t="shared" si="1"/>
        <v>8.0015612802498048E-4</v>
      </c>
      <c r="H17" s="139">
        <f t="shared" si="0"/>
        <v>5.0724407951050952E-4</v>
      </c>
      <c r="I17" s="139">
        <f t="shared" si="0"/>
        <v>1.274223520042474E-3</v>
      </c>
      <c r="J17" s="139">
        <f t="shared" si="0"/>
        <v>0</v>
      </c>
      <c r="K17" s="140">
        <f t="shared" si="0"/>
        <v>6.1728395061728392E-3</v>
      </c>
    </row>
    <row r="18" spans="1:11">
      <c r="A18" s="141">
        <v>11</v>
      </c>
      <c r="B18" s="135">
        <v>46</v>
      </c>
      <c r="C18" s="136">
        <v>26</v>
      </c>
      <c r="D18" s="136">
        <v>20</v>
      </c>
      <c r="E18" s="136"/>
      <c r="F18" s="137"/>
      <c r="G18" s="138">
        <f t="shared" si="1"/>
        <v>8.9773614363778298E-4</v>
      </c>
      <c r="H18" s="139">
        <f t="shared" si="0"/>
        <v>8.2427162920457788E-4</v>
      </c>
      <c r="I18" s="139">
        <f t="shared" si="0"/>
        <v>1.0618529333687285E-3</v>
      </c>
      <c r="J18" s="139">
        <f t="shared" si="0"/>
        <v>0</v>
      </c>
      <c r="K18" s="140">
        <f t="shared" si="0"/>
        <v>0</v>
      </c>
    </row>
    <row r="19" spans="1:11">
      <c r="A19" s="141">
        <v>12</v>
      </c>
      <c r="B19" s="135">
        <v>44</v>
      </c>
      <c r="C19" s="136">
        <v>24</v>
      </c>
      <c r="D19" s="136">
        <v>20</v>
      </c>
      <c r="E19" s="136"/>
      <c r="F19" s="137"/>
      <c r="G19" s="138">
        <f t="shared" si="1"/>
        <v>8.5870413739266198E-4</v>
      </c>
      <c r="H19" s="139">
        <f t="shared" si="0"/>
        <v>7.6086611926576416E-4</v>
      </c>
      <c r="I19" s="139">
        <f t="shared" si="0"/>
        <v>1.0618529333687285E-3</v>
      </c>
      <c r="J19" s="139">
        <f t="shared" si="0"/>
        <v>0</v>
      </c>
      <c r="K19" s="140">
        <f t="shared" si="0"/>
        <v>0</v>
      </c>
    </row>
    <row r="20" spans="1:11">
      <c r="A20" s="141">
        <v>13</v>
      </c>
      <c r="B20" s="135">
        <v>100</v>
      </c>
      <c r="C20" s="136">
        <v>32</v>
      </c>
      <c r="D20" s="136">
        <v>67</v>
      </c>
      <c r="E20" s="136"/>
      <c r="F20" s="137">
        <v>1</v>
      </c>
      <c r="G20" s="138">
        <f t="shared" si="1"/>
        <v>1.95160031225605E-3</v>
      </c>
      <c r="H20" s="139">
        <f t="shared" si="0"/>
        <v>1.014488159021019E-3</v>
      </c>
      <c r="I20" s="139">
        <f t="shared" si="0"/>
        <v>3.5572073267852401E-3</v>
      </c>
      <c r="J20" s="139">
        <f t="shared" si="0"/>
        <v>0</v>
      </c>
      <c r="K20" s="140">
        <f t="shared" si="0"/>
        <v>6.1728395061728392E-3</v>
      </c>
    </row>
    <row r="21" spans="1:11">
      <c r="A21" s="141">
        <v>14</v>
      </c>
      <c r="B21" s="135">
        <v>48</v>
      </c>
      <c r="C21" s="136">
        <v>25</v>
      </c>
      <c r="D21" s="136">
        <v>23</v>
      </c>
      <c r="E21" s="136"/>
      <c r="F21" s="137"/>
      <c r="G21" s="138">
        <f t="shared" si="1"/>
        <v>9.3676814988290398E-4</v>
      </c>
      <c r="H21" s="139">
        <f t="shared" si="0"/>
        <v>7.9256887423517102E-4</v>
      </c>
      <c r="I21" s="139">
        <f t="shared" si="0"/>
        <v>1.2211308733740378E-3</v>
      </c>
      <c r="J21" s="139">
        <f t="shared" si="0"/>
        <v>0</v>
      </c>
      <c r="K21" s="140">
        <f t="shared" si="0"/>
        <v>0</v>
      </c>
    </row>
    <row r="22" spans="1:11">
      <c r="A22" s="141">
        <v>15</v>
      </c>
      <c r="B22" s="135">
        <v>46</v>
      </c>
      <c r="C22" s="136">
        <v>23</v>
      </c>
      <c r="D22" s="136">
        <v>23</v>
      </c>
      <c r="E22" s="136"/>
      <c r="F22" s="137"/>
      <c r="G22" s="138">
        <f t="shared" si="1"/>
        <v>8.9773614363778298E-4</v>
      </c>
      <c r="H22" s="139">
        <f t="shared" si="0"/>
        <v>7.2916336429635731E-4</v>
      </c>
      <c r="I22" s="139">
        <f t="shared" si="0"/>
        <v>1.2211308733740378E-3</v>
      </c>
      <c r="J22" s="139">
        <f t="shared" si="0"/>
        <v>0</v>
      </c>
      <c r="K22" s="140">
        <f t="shared" si="0"/>
        <v>0</v>
      </c>
    </row>
    <row r="23" spans="1:11">
      <c r="A23" s="141">
        <v>16</v>
      </c>
      <c r="B23" s="135">
        <v>38</v>
      </c>
      <c r="C23" s="136">
        <v>23</v>
      </c>
      <c r="D23" s="136">
        <v>15</v>
      </c>
      <c r="E23" s="136"/>
      <c r="F23" s="137"/>
      <c r="G23" s="138">
        <f t="shared" si="1"/>
        <v>7.4160811865729898E-4</v>
      </c>
      <c r="H23" s="139">
        <f t="shared" si="0"/>
        <v>7.2916336429635731E-4</v>
      </c>
      <c r="I23" s="139">
        <f t="shared" si="0"/>
        <v>7.9638970002654627E-4</v>
      </c>
      <c r="J23" s="139">
        <f t="shared" si="0"/>
        <v>0</v>
      </c>
      <c r="K23" s="140">
        <f t="shared" si="0"/>
        <v>0</v>
      </c>
    </row>
    <row r="24" spans="1:11">
      <c r="A24" s="141">
        <v>17</v>
      </c>
      <c r="B24" s="135">
        <v>67</v>
      </c>
      <c r="C24" s="136">
        <v>24</v>
      </c>
      <c r="D24" s="136">
        <v>43</v>
      </c>
      <c r="E24" s="136"/>
      <c r="F24" s="137"/>
      <c r="G24" s="138">
        <f t="shared" si="1"/>
        <v>1.3075722092115536E-3</v>
      </c>
      <c r="H24" s="139">
        <f t="shared" si="0"/>
        <v>7.6086611926576416E-4</v>
      </c>
      <c r="I24" s="139">
        <f t="shared" si="0"/>
        <v>2.2829838067427661E-3</v>
      </c>
      <c r="J24" s="139">
        <f t="shared" si="0"/>
        <v>0</v>
      </c>
      <c r="K24" s="140">
        <f t="shared" si="0"/>
        <v>0</v>
      </c>
    </row>
    <row r="25" spans="1:11">
      <c r="A25" s="141">
        <v>18</v>
      </c>
      <c r="B25" s="135">
        <v>52</v>
      </c>
      <c r="C25" s="136">
        <v>23</v>
      </c>
      <c r="D25" s="136">
        <v>29</v>
      </c>
      <c r="E25" s="136"/>
      <c r="F25" s="137"/>
      <c r="G25" s="138">
        <f t="shared" si="1"/>
        <v>1.014832162373146E-3</v>
      </c>
      <c r="H25" s="139">
        <f t="shared" si="0"/>
        <v>7.2916336429635731E-4</v>
      </c>
      <c r="I25" s="139">
        <f t="shared" si="0"/>
        <v>1.5396867533846563E-3</v>
      </c>
      <c r="J25" s="139">
        <f t="shared" si="0"/>
        <v>0</v>
      </c>
      <c r="K25" s="140">
        <f t="shared" si="0"/>
        <v>0</v>
      </c>
    </row>
    <row r="26" spans="1:11">
      <c r="A26" s="141">
        <v>19</v>
      </c>
      <c r="B26" s="135">
        <v>53</v>
      </c>
      <c r="C26" s="136">
        <v>31</v>
      </c>
      <c r="D26" s="136">
        <v>22</v>
      </c>
      <c r="E26" s="136"/>
      <c r="F26" s="137"/>
      <c r="G26" s="138">
        <f t="shared" si="1"/>
        <v>1.0343481654957066E-3</v>
      </c>
      <c r="H26" s="139">
        <f t="shared" si="0"/>
        <v>9.8278540405161217E-4</v>
      </c>
      <c r="I26" s="139">
        <f t="shared" si="0"/>
        <v>1.1680382267056013E-3</v>
      </c>
      <c r="J26" s="139">
        <f t="shared" si="0"/>
        <v>0</v>
      </c>
      <c r="K26" s="140">
        <f t="shared" si="0"/>
        <v>0</v>
      </c>
    </row>
    <row r="27" spans="1:11">
      <c r="A27" s="141">
        <v>20</v>
      </c>
      <c r="B27" s="135">
        <v>54</v>
      </c>
      <c r="C27" s="136">
        <v>26</v>
      </c>
      <c r="D27" s="136">
        <v>28</v>
      </c>
      <c r="E27" s="136"/>
      <c r="F27" s="137"/>
      <c r="G27" s="138">
        <f t="shared" si="1"/>
        <v>1.053864168618267E-3</v>
      </c>
      <c r="H27" s="139">
        <f t="shared" si="0"/>
        <v>8.2427162920457788E-4</v>
      </c>
      <c r="I27" s="139">
        <f t="shared" si="0"/>
        <v>1.4865941067162198E-3</v>
      </c>
      <c r="J27" s="139">
        <f t="shared" si="0"/>
        <v>0</v>
      </c>
      <c r="K27" s="140">
        <f t="shared" si="0"/>
        <v>0</v>
      </c>
    </row>
    <row r="28" spans="1:11">
      <c r="A28" s="141">
        <v>21</v>
      </c>
      <c r="B28" s="135">
        <v>52</v>
      </c>
      <c r="C28" s="136">
        <v>20</v>
      </c>
      <c r="D28" s="136">
        <v>32</v>
      </c>
      <c r="E28" s="136"/>
      <c r="F28" s="137"/>
      <c r="G28" s="138">
        <f t="shared" si="1"/>
        <v>1.014832162373146E-3</v>
      </c>
      <c r="H28" s="139">
        <f t="shared" si="0"/>
        <v>6.3405509938813684E-4</v>
      </c>
      <c r="I28" s="139">
        <f t="shared" si="0"/>
        <v>1.6989646933899655E-3</v>
      </c>
      <c r="J28" s="139">
        <f t="shared" si="0"/>
        <v>0</v>
      </c>
      <c r="K28" s="140">
        <f t="shared" si="0"/>
        <v>0</v>
      </c>
    </row>
    <row r="29" spans="1:11">
      <c r="A29" s="141">
        <v>22</v>
      </c>
      <c r="B29" s="135">
        <v>70</v>
      </c>
      <c r="C29" s="136">
        <v>21</v>
      </c>
      <c r="D29" s="136">
        <v>49</v>
      </c>
      <c r="E29" s="136"/>
      <c r="F29" s="137"/>
      <c r="G29" s="138">
        <f t="shared" si="1"/>
        <v>1.366120218579235E-3</v>
      </c>
      <c r="H29" s="139">
        <f t="shared" si="0"/>
        <v>6.657578543575437E-4</v>
      </c>
      <c r="I29" s="139">
        <f t="shared" si="0"/>
        <v>2.6015396867533846E-3</v>
      </c>
      <c r="J29" s="139">
        <f t="shared" si="0"/>
        <v>0</v>
      </c>
      <c r="K29" s="140">
        <f t="shared" si="0"/>
        <v>0</v>
      </c>
    </row>
    <row r="30" spans="1:11">
      <c r="A30" s="141">
        <v>23</v>
      </c>
      <c r="B30" s="135">
        <v>50</v>
      </c>
      <c r="C30" s="136">
        <v>27</v>
      </c>
      <c r="D30" s="136">
        <v>23</v>
      </c>
      <c r="E30" s="136"/>
      <c r="F30" s="137"/>
      <c r="G30" s="138">
        <f t="shared" si="1"/>
        <v>9.7580015612802498E-4</v>
      </c>
      <c r="H30" s="139">
        <f t="shared" si="0"/>
        <v>8.5597438417398474E-4</v>
      </c>
      <c r="I30" s="139">
        <f t="shared" si="0"/>
        <v>1.2211308733740378E-3</v>
      </c>
      <c r="J30" s="139">
        <f t="shared" si="0"/>
        <v>0</v>
      </c>
      <c r="K30" s="140">
        <f t="shared" si="0"/>
        <v>0</v>
      </c>
    </row>
    <row r="31" spans="1:11">
      <c r="A31" s="141">
        <v>24</v>
      </c>
      <c r="B31" s="135">
        <v>48</v>
      </c>
      <c r="C31" s="136">
        <v>22</v>
      </c>
      <c r="D31" s="136">
        <v>26</v>
      </c>
      <c r="E31" s="136"/>
      <c r="F31" s="137"/>
      <c r="G31" s="138">
        <f t="shared" si="1"/>
        <v>9.3676814988290398E-4</v>
      </c>
      <c r="H31" s="139">
        <f t="shared" si="0"/>
        <v>6.9746060932695056E-4</v>
      </c>
      <c r="I31" s="139">
        <f t="shared" si="0"/>
        <v>1.380408813379347E-3</v>
      </c>
      <c r="J31" s="139">
        <f t="shared" si="0"/>
        <v>0</v>
      </c>
      <c r="K31" s="140">
        <f t="shared" si="0"/>
        <v>0</v>
      </c>
    </row>
    <row r="32" spans="1:11">
      <c r="A32" s="141">
        <v>25</v>
      </c>
      <c r="B32" s="135">
        <v>38</v>
      </c>
      <c r="C32" s="136">
        <v>18</v>
      </c>
      <c r="D32" s="136">
        <v>20</v>
      </c>
      <c r="E32" s="136"/>
      <c r="F32" s="137"/>
      <c r="G32" s="138">
        <f t="shared" si="1"/>
        <v>7.4160811865729898E-4</v>
      </c>
      <c r="H32" s="139">
        <f t="shared" si="0"/>
        <v>5.7064958944932312E-4</v>
      </c>
      <c r="I32" s="139">
        <f t="shared" si="0"/>
        <v>1.0618529333687285E-3</v>
      </c>
      <c r="J32" s="139">
        <f t="shared" si="0"/>
        <v>0</v>
      </c>
      <c r="K32" s="140">
        <f t="shared" si="0"/>
        <v>0</v>
      </c>
    </row>
    <row r="33" spans="1:11">
      <c r="A33" s="141">
        <v>26</v>
      </c>
      <c r="B33" s="135">
        <v>88</v>
      </c>
      <c r="C33" s="136">
        <v>34</v>
      </c>
      <c r="D33" s="136">
        <v>54</v>
      </c>
      <c r="E33" s="136"/>
      <c r="F33" s="137"/>
      <c r="G33" s="138">
        <f t="shared" si="1"/>
        <v>1.717408274785324E-3</v>
      </c>
      <c r="H33" s="139">
        <f t="shared" si="0"/>
        <v>1.0778936689598325E-3</v>
      </c>
      <c r="I33" s="139">
        <f t="shared" si="0"/>
        <v>2.8670029200955666E-3</v>
      </c>
      <c r="J33" s="139">
        <f t="shared" si="0"/>
        <v>0</v>
      </c>
      <c r="K33" s="140">
        <f t="shared" si="0"/>
        <v>0</v>
      </c>
    </row>
    <row r="34" spans="1:11">
      <c r="A34" s="141">
        <v>27</v>
      </c>
      <c r="B34" s="135">
        <v>47</v>
      </c>
      <c r="C34" s="136">
        <v>20</v>
      </c>
      <c r="D34" s="136">
        <v>27</v>
      </c>
      <c r="E34" s="136"/>
      <c r="F34" s="137"/>
      <c r="G34" s="138">
        <f t="shared" si="1"/>
        <v>9.1725214676034348E-4</v>
      </c>
      <c r="H34" s="139">
        <f t="shared" si="0"/>
        <v>6.3405509938813684E-4</v>
      </c>
      <c r="I34" s="139">
        <f t="shared" si="0"/>
        <v>1.4335014600477833E-3</v>
      </c>
      <c r="J34" s="139">
        <f t="shared" si="0"/>
        <v>0</v>
      </c>
      <c r="K34" s="140">
        <f t="shared" si="0"/>
        <v>0</v>
      </c>
    </row>
    <row r="35" spans="1:11">
      <c r="A35" s="141">
        <v>28</v>
      </c>
      <c r="B35" s="135">
        <v>43</v>
      </c>
      <c r="C35" s="136">
        <v>22</v>
      </c>
      <c r="D35" s="136">
        <v>21</v>
      </c>
      <c r="E35" s="136"/>
      <c r="F35" s="137"/>
      <c r="G35" s="138">
        <f t="shared" si="1"/>
        <v>8.3918813427010148E-4</v>
      </c>
      <c r="H35" s="139">
        <f t="shared" si="0"/>
        <v>6.9746060932695056E-4</v>
      </c>
      <c r="I35" s="139">
        <f t="shared" si="0"/>
        <v>1.1149455800371648E-3</v>
      </c>
      <c r="J35" s="139">
        <f t="shared" si="0"/>
        <v>0</v>
      </c>
      <c r="K35" s="140">
        <f t="shared" si="0"/>
        <v>0</v>
      </c>
    </row>
    <row r="36" spans="1:11">
      <c r="A36" s="141">
        <v>29</v>
      </c>
      <c r="B36" s="135">
        <v>31</v>
      </c>
      <c r="C36" s="136">
        <v>17</v>
      </c>
      <c r="D36" s="136">
        <v>14</v>
      </c>
      <c r="E36" s="136"/>
      <c r="F36" s="137"/>
      <c r="G36" s="138">
        <f t="shared" si="1"/>
        <v>6.0499609679937549E-4</v>
      </c>
      <c r="H36" s="139">
        <f t="shared" si="0"/>
        <v>5.3894683447991627E-4</v>
      </c>
      <c r="I36" s="139">
        <f t="shared" si="0"/>
        <v>7.4329705335810989E-4</v>
      </c>
      <c r="J36" s="139">
        <f t="shared" si="0"/>
        <v>0</v>
      </c>
      <c r="K36" s="140">
        <f t="shared" si="0"/>
        <v>0</v>
      </c>
    </row>
    <row r="37" spans="1:11">
      <c r="A37" s="141">
        <v>30</v>
      </c>
      <c r="B37" s="135">
        <v>77</v>
      </c>
      <c r="C37" s="136">
        <v>36</v>
      </c>
      <c r="D37" s="136">
        <v>40</v>
      </c>
      <c r="E37" s="136">
        <v>1</v>
      </c>
      <c r="F37" s="137"/>
      <c r="G37" s="138">
        <f t="shared" si="1"/>
        <v>1.5027322404371586E-3</v>
      </c>
      <c r="H37" s="139">
        <f t="shared" si="0"/>
        <v>1.1412991788986462E-3</v>
      </c>
      <c r="I37" s="139">
        <f t="shared" si="0"/>
        <v>2.123705866737457E-3</v>
      </c>
      <c r="J37" s="139">
        <f t="shared" si="0"/>
        <v>1.4285714285714286E-3</v>
      </c>
      <c r="K37" s="140">
        <f t="shared" si="0"/>
        <v>0</v>
      </c>
    </row>
    <row r="38" spans="1:11">
      <c r="A38" s="141">
        <v>31</v>
      </c>
      <c r="B38" s="135">
        <v>61</v>
      </c>
      <c r="C38" s="136">
        <v>18</v>
      </c>
      <c r="D38" s="136">
        <v>43</v>
      </c>
      <c r="E38" s="136"/>
      <c r="F38" s="137"/>
      <c r="G38" s="138">
        <f t="shared" si="1"/>
        <v>1.1904761904761906E-3</v>
      </c>
      <c r="H38" s="139">
        <f t="shared" si="0"/>
        <v>5.7064958944932312E-4</v>
      </c>
      <c r="I38" s="139">
        <f t="shared" si="0"/>
        <v>2.2829838067427661E-3</v>
      </c>
      <c r="J38" s="139">
        <f t="shared" si="0"/>
        <v>0</v>
      </c>
      <c r="K38" s="140">
        <f t="shared" si="0"/>
        <v>0</v>
      </c>
    </row>
    <row r="39" spans="1:11">
      <c r="A39" s="141">
        <v>32</v>
      </c>
      <c r="B39" s="135">
        <v>61</v>
      </c>
      <c r="C39" s="136">
        <v>29</v>
      </c>
      <c r="D39" s="136">
        <v>32</v>
      </c>
      <c r="E39" s="136"/>
      <c r="F39" s="137"/>
      <c r="G39" s="138">
        <f t="shared" si="1"/>
        <v>1.1904761904761906E-3</v>
      </c>
      <c r="H39" s="139">
        <f t="shared" si="0"/>
        <v>9.1937989411279846E-4</v>
      </c>
      <c r="I39" s="139">
        <f t="shared" si="0"/>
        <v>1.6989646933899655E-3</v>
      </c>
      <c r="J39" s="139">
        <f t="shared" si="0"/>
        <v>0</v>
      </c>
      <c r="K39" s="140">
        <f t="shared" si="0"/>
        <v>0</v>
      </c>
    </row>
    <row r="40" spans="1:11">
      <c r="A40" s="141">
        <v>33</v>
      </c>
      <c r="B40" s="135">
        <v>50</v>
      </c>
      <c r="C40" s="136">
        <v>26</v>
      </c>
      <c r="D40" s="136">
        <v>24</v>
      </c>
      <c r="E40" s="136"/>
      <c r="F40" s="137"/>
      <c r="G40" s="138">
        <f t="shared" si="1"/>
        <v>9.7580015612802498E-4</v>
      </c>
      <c r="H40" s="139">
        <f t="shared" si="0"/>
        <v>8.2427162920457788E-4</v>
      </c>
      <c r="I40" s="139">
        <f t="shared" si="0"/>
        <v>1.274223520042474E-3</v>
      </c>
      <c r="J40" s="139">
        <f t="shared" si="0"/>
        <v>0</v>
      </c>
      <c r="K40" s="140">
        <f t="shared" si="0"/>
        <v>0</v>
      </c>
    </row>
    <row r="41" spans="1:11">
      <c r="A41" s="141">
        <v>34</v>
      </c>
      <c r="B41" s="135">
        <v>47</v>
      </c>
      <c r="C41" s="136">
        <v>24</v>
      </c>
      <c r="D41" s="136">
        <v>23</v>
      </c>
      <c r="E41" s="136"/>
      <c r="F41" s="137"/>
      <c r="G41" s="138">
        <f t="shared" si="1"/>
        <v>9.1725214676034348E-4</v>
      </c>
      <c r="H41" s="139">
        <f t="shared" si="0"/>
        <v>7.6086611926576416E-4</v>
      </c>
      <c r="I41" s="139">
        <f t="shared" si="0"/>
        <v>1.2211308733740378E-3</v>
      </c>
      <c r="J41" s="139">
        <f t="shared" si="0"/>
        <v>0</v>
      </c>
      <c r="K41" s="140">
        <f t="shared" si="0"/>
        <v>0</v>
      </c>
    </row>
    <row r="42" spans="1:11">
      <c r="A42" s="141">
        <v>35</v>
      </c>
      <c r="B42" s="135">
        <v>59</v>
      </c>
      <c r="C42" s="136">
        <v>25</v>
      </c>
      <c r="D42" s="136">
        <v>34</v>
      </c>
      <c r="E42" s="136"/>
      <c r="F42" s="137"/>
      <c r="G42" s="138">
        <f t="shared" si="1"/>
        <v>1.1514441842310696E-3</v>
      </c>
      <c r="H42" s="139">
        <f t="shared" si="0"/>
        <v>7.9256887423517102E-4</v>
      </c>
      <c r="I42" s="139">
        <f t="shared" si="0"/>
        <v>1.8051499867268383E-3</v>
      </c>
      <c r="J42" s="139">
        <f t="shared" si="0"/>
        <v>0</v>
      </c>
      <c r="K42" s="140">
        <f t="shared" si="0"/>
        <v>0</v>
      </c>
    </row>
    <row r="43" spans="1:11">
      <c r="A43" s="141">
        <v>36</v>
      </c>
      <c r="B43" s="135">
        <v>47</v>
      </c>
      <c r="C43" s="136">
        <v>19</v>
      </c>
      <c r="D43" s="136">
        <v>28</v>
      </c>
      <c r="E43" s="136"/>
      <c r="F43" s="137"/>
      <c r="G43" s="138">
        <f t="shared" si="1"/>
        <v>9.1725214676034348E-4</v>
      </c>
      <c r="H43" s="139">
        <f t="shared" si="0"/>
        <v>6.0235234441872998E-4</v>
      </c>
      <c r="I43" s="139">
        <f t="shared" si="0"/>
        <v>1.4865941067162198E-3</v>
      </c>
      <c r="J43" s="139">
        <f t="shared" si="0"/>
        <v>0</v>
      </c>
      <c r="K43" s="140">
        <f t="shared" si="0"/>
        <v>0</v>
      </c>
    </row>
    <row r="44" spans="1:11">
      <c r="A44" s="141">
        <v>37</v>
      </c>
      <c r="B44" s="135">
        <v>57</v>
      </c>
      <c r="C44" s="136">
        <v>28</v>
      </c>
      <c r="D44" s="136">
        <v>29</v>
      </c>
      <c r="E44" s="136"/>
      <c r="F44" s="137"/>
      <c r="G44" s="138">
        <f t="shared" si="1"/>
        <v>1.1124121779859486E-3</v>
      </c>
      <c r="H44" s="139">
        <f t="shared" si="0"/>
        <v>8.876771391433916E-4</v>
      </c>
      <c r="I44" s="139">
        <f t="shared" si="0"/>
        <v>1.5396867533846563E-3</v>
      </c>
      <c r="J44" s="139">
        <f t="shared" si="0"/>
        <v>0</v>
      </c>
      <c r="K44" s="140">
        <f t="shared" si="0"/>
        <v>0</v>
      </c>
    </row>
    <row r="45" spans="1:11">
      <c r="A45" s="141">
        <v>38</v>
      </c>
      <c r="B45" s="135">
        <v>47</v>
      </c>
      <c r="C45" s="136">
        <v>22</v>
      </c>
      <c r="D45" s="136">
        <v>25</v>
      </c>
      <c r="E45" s="136"/>
      <c r="F45" s="137"/>
      <c r="G45" s="138">
        <f t="shared" si="1"/>
        <v>9.1725214676034348E-4</v>
      </c>
      <c r="H45" s="139">
        <f t="shared" si="0"/>
        <v>6.9746060932695056E-4</v>
      </c>
      <c r="I45" s="139">
        <f t="shared" si="0"/>
        <v>1.3273161667109105E-3</v>
      </c>
      <c r="J45" s="139">
        <f t="shared" si="0"/>
        <v>0</v>
      </c>
      <c r="K45" s="140">
        <f t="shared" si="0"/>
        <v>0</v>
      </c>
    </row>
    <row r="46" spans="1:11">
      <c r="A46" s="141">
        <v>39</v>
      </c>
      <c r="B46" s="135">
        <v>86</v>
      </c>
      <c r="C46" s="136">
        <v>45</v>
      </c>
      <c r="D46" s="136">
        <v>41</v>
      </c>
      <c r="E46" s="136"/>
      <c r="F46" s="137"/>
      <c r="G46" s="138">
        <f t="shared" si="1"/>
        <v>1.678376268540203E-3</v>
      </c>
      <c r="H46" s="139">
        <f t="shared" si="0"/>
        <v>1.426623973623308E-3</v>
      </c>
      <c r="I46" s="139">
        <f t="shared" si="0"/>
        <v>2.1767985134058931E-3</v>
      </c>
      <c r="J46" s="139">
        <f t="shared" si="0"/>
        <v>0</v>
      </c>
      <c r="K46" s="140">
        <f t="shared" si="0"/>
        <v>0</v>
      </c>
    </row>
    <row r="47" spans="1:11">
      <c r="A47" s="141">
        <v>40</v>
      </c>
      <c r="B47" s="135">
        <v>59</v>
      </c>
      <c r="C47" s="136">
        <v>26</v>
      </c>
      <c r="D47" s="136">
        <v>33</v>
      </c>
      <c r="E47" s="136"/>
      <c r="F47" s="137"/>
      <c r="G47" s="138">
        <f t="shared" si="1"/>
        <v>1.1514441842310696E-3</v>
      </c>
      <c r="H47" s="139">
        <f t="shared" si="0"/>
        <v>8.2427162920457788E-4</v>
      </c>
      <c r="I47" s="139">
        <f t="shared" si="0"/>
        <v>1.752057340058402E-3</v>
      </c>
      <c r="J47" s="139">
        <f t="shared" si="0"/>
        <v>0</v>
      </c>
      <c r="K47" s="140">
        <f t="shared" si="0"/>
        <v>0</v>
      </c>
    </row>
    <row r="48" spans="1:11">
      <c r="A48" s="141">
        <v>41</v>
      </c>
      <c r="B48" s="135">
        <v>43</v>
      </c>
      <c r="C48" s="136">
        <v>24</v>
      </c>
      <c r="D48" s="136">
        <v>19</v>
      </c>
      <c r="E48" s="136"/>
      <c r="F48" s="137"/>
      <c r="G48" s="138">
        <f t="shared" si="1"/>
        <v>8.3918813427010148E-4</v>
      </c>
      <c r="H48" s="139">
        <f t="shared" si="0"/>
        <v>7.6086611926576416E-4</v>
      </c>
      <c r="I48" s="139">
        <f t="shared" si="0"/>
        <v>1.008760286700292E-3</v>
      </c>
      <c r="J48" s="139">
        <f t="shared" si="0"/>
        <v>0</v>
      </c>
      <c r="K48" s="140">
        <f t="shared" si="0"/>
        <v>0</v>
      </c>
    </row>
    <row r="49" spans="1:11">
      <c r="A49" s="141">
        <v>42</v>
      </c>
      <c r="B49" s="135">
        <v>36</v>
      </c>
      <c r="C49" s="136">
        <v>27</v>
      </c>
      <c r="D49" s="136">
        <v>9</v>
      </c>
      <c r="E49" s="136"/>
      <c r="F49" s="137"/>
      <c r="G49" s="138">
        <f t="shared" si="1"/>
        <v>7.0257611241217799E-4</v>
      </c>
      <c r="H49" s="139">
        <f t="shared" si="0"/>
        <v>8.5597438417398474E-4</v>
      </c>
      <c r="I49" s="139">
        <f t="shared" si="0"/>
        <v>4.7783382001592782E-4</v>
      </c>
      <c r="J49" s="139">
        <f t="shared" si="0"/>
        <v>0</v>
      </c>
      <c r="K49" s="140">
        <f t="shared" si="0"/>
        <v>0</v>
      </c>
    </row>
    <row r="50" spans="1:11">
      <c r="A50" s="141">
        <v>43</v>
      </c>
      <c r="B50" s="135">
        <v>72</v>
      </c>
      <c r="C50" s="136">
        <v>34</v>
      </c>
      <c r="D50" s="136">
        <v>37</v>
      </c>
      <c r="E50" s="136"/>
      <c r="F50" s="137">
        <v>1</v>
      </c>
      <c r="G50" s="138">
        <f t="shared" si="1"/>
        <v>1.405152224824356E-3</v>
      </c>
      <c r="H50" s="139">
        <f t="shared" si="0"/>
        <v>1.0778936689598325E-3</v>
      </c>
      <c r="I50" s="139">
        <f t="shared" si="0"/>
        <v>1.9644279267321475E-3</v>
      </c>
      <c r="J50" s="139">
        <f t="shared" si="0"/>
        <v>0</v>
      </c>
      <c r="K50" s="140">
        <f t="shared" si="0"/>
        <v>6.1728395061728392E-3</v>
      </c>
    </row>
    <row r="51" spans="1:11">
      <c r="A51" s="141">
        <v>44</v>
      </c>
      <c r="B51" s="135">
        <v>53</v>
      </c>
      <c r="C51" s="136">
        <v>25</v>
      </c>
      <c r="D51" s="136">
        <v>28</v>
      </c>
      <c r="E51" s="136"/>
      <c r="F51" s="137"/>
      <c r="G51" s="138">
        <f t="shared" si="1"/>
        <v>1.0343481654957066E-3</v>
      </c>
      <c r="H51" s="139">
        <f t="shared" si="0"/>
        <v>7.9256887423517102E-4</v>
      </c>
      <c r="I51" s="139">
        <f t="shared" si="0"/>
        <v>1.4865941067162198E-3</v>
      </c>
      <c r="J51" s="139">
        <f t="shared" si="0"/>
        <v>0</v>
      </c>
      <c r="K51" s="140">
        <f t="shared" si="0"/>
        <v>0</v>
      </c>
    </row>
    <row r="52" spans="1:11">
      <c r="A52" s="141">
        <v>45</v>
      </c>
      <c r="B52" s="135">
        <v>48</v>
      </c>
      <c r="C52" s="136">
        <v>25</v>
      </c>
      <c r="D52" s="136">
        <v>23</v>
      </c>
      <c r="E52" s="136"/>
      <c r="F52" s="137"/>
      <c r="G52" s="138">
        <f t="shared" si="1"/>
        <v>9.3676814988290398E-4</v>
      </c>
      <c r="H52" s="139">
        <f t="shared" si="0"/>
        <v>7.9256887423517102E-4</v>
      </c>
      <c r="I52" s="139">
        <f t="shared" si="0"/>
        <v>1.2211308733740378E-3</v>
      </c>
      <c r="J52" s="139">
        <f t="shared" si="0"/>
        <v>0</v>
      </c>
      <c r="K52" s="140">
        <f t="shared" si="0"/>
        <v>0</v>
      </c>
    </row>
    <row r="53" spans="1:11">
      <c r="A53" s="141">
        <v>46</v>
      </c>
      <c r="B53" s="135">
        <v>55</v>
      </c>
      <c r="C53" s="136">
        <v>28</v>
      </c>
      <c r="D53" s="136">
        <v>27</v>
      </c>
      <c r="E53" s="136"/>
      <c r="F53" s="137"/>
      <c r="G53" s="138">
        <f t="shared" si="1"/>
        <v>1.0733801717408276E-3</v>
      </c>
      <c r="H53" s="139">
        <f t="shared" si="0"/>
        <v>8.876771391433916E-4</v>
      </c>
      <c r="I53" s="139">
        <f t="shared" si="0"/>
        <v>1.4335014600477833E-3</v>
      </c>
      <c r="J53" s="139">
        <f t="shared" si="0"/>
        <v>0</v>
      </c>
      <c r="K53" s="140">
        <f t="shared" si="0"/>
        <v>0</v>
      </c>
    </row>
    <row r="54" spans="1:11">
      <c r="A54" s="141">
        <v>47</v>
      </c>
      <c r="B54" s="135">
        <v>63</v>
      </c>
      <c r="C54" s="136">
        <v>25</v>
      </c>
      <c r="D54" s="136">
        <v>38</v>
      </c>
      <c r="E54" s="136"/>
      <c r="F54" s="137"/>
      <c r="G54" s="138">
        <f t="shared" si="1"/>
        <v>1.2295081967213116E-3</v>
      </c>
      <c r="H54" s="139">
        <f t="shared" si="0"/>
        <v>7.9256887423517102E-4</v>
      </c>
      <c r="I54" s="139">
        <f t="shared" si="0"/>
        <v>2.017520573400584E-3</v>
      </c>
      <c r="J54" s="139">
        <f t="shared" si="0"/>
        <v>0</v>
      </c>
      <c r="K54" s="140">
        <f t="shared" si="0"/>
        <v>0</v>
      </c>
    </row>
    <row r="55" spans="1:11">
      <c r="A55" s="141">
        <v>48</v>
      </c>
      <c r="B55" s="135">
        <v>56</v>
      </c>
      <c r="C55" s="136">
        <v>29</v>
      </c>
      <c r="D55" s="136">
        <v>27</v>
      </c>
      <c r="E55" s="136"/>
      <c r="F55" s="137"/>
      <c r="G55" s="138">
        <f t="shared" si="1"/>
        <v>1.092896174863388E-3</v>
      </c>
      <c r="H55" s="139">
        <f t="shared" si="0"/>
        <v>9.1937989411279846E-4</v>
      </c>
      <c r="I55" s="139">
        <f t="shared" si="0"/>
        <v>1.4335014600477833E-3</v>
      </c>
      <c r="J55" s="139">
        <f t="shared" si="0"/>
        <v>0</v>
      </c>
      <c r="K55" s="140">
        <f t="shared" si="0"/>
        <v>0</v>
      </c>
    </row>
    <row r="56" spans="1:11">
      <c r="A56" s="141">
        <v>49</v>
      </c>
      <c r="B56" s="135">
        <v>47</v>
      </c>
      <c r="C56" s="136">
        <v>23</v>
      </c>
      <c r="D56" s="136">
        <v>24</v>
      </c>
      <c r="E56" s="136"/>
      <c r="F56" s="137"/>
      <c r="G56" s="138">
        <f t="shared" si="1"/>
        <v>9.1725214676034348E-4</v>
      </c>
      <c r="H56" s="139">
        <f t="shared" si="0"/>
        <v>7.2916336429635731E-4</v>
      </c>
      <c r="I56" s="139">
        <f t="shared" si="0"/>
        <v>1.274223520042474E-3</v>
      </c>
      <c r="J56" s="139">
        <f t="shared" si="0"/>
        <v>0</v>
      </c>
      <c r="K56" s="140">
        <f t="shared" si="0"/>
        <v>0</v>
      </c>
    </row>
    <row r="57" spans="1:11">
      <c r="A57" s="141">
        <v>50</v>
      </c>
      <c r="B57" s="135">
        <v>48</v>
      </c>
      <c r="C57" s="136">
        <v>26</v>
      </c>
      <c r="D57" s="136">
        <v>22</v>
      </c>
      <c r="E57" s="136"/>
      <c r="F57" s="137"/>
      <c r="G57" s="138">
        <f t="shared" si="1"/>
        <v>9.3676814988290398E-4</v>
      </c>
      <c r="H57" s="139">
        <f t="shared" si="0"/>
        <v>8.2427162920457788E-4</v>
      </c>
      <c r="I57" s="139">
        <f t="shared" si="0"/>
        <v>1.1680382267056013E-3</v>
      </c>
      <c r="J57" s="139">
        <f t="shared" si="0"/>
        <v>0</v>
      </c>
      <c r="K57" s="140">
        <f t="shared" si="0"/>
        <v>0</v>
      </c>
    </row>
    <row r="58" spans="1:11">
      <c r="A58" s="141">
        <v>51</v>
      </c>
      <c r="B58" s="135">
        <v>44</v>
      </c>
      <c r="C58" s="136">
        <v>17</v>
      </c>
      <c r="D58" s="136">
        <v>27</v>
      </c>
      <c r="E58" s="136"/>
      <c r="F58" s="137"/>
      <c r="G58" s="138">
        <f t="shared" si="1"/>
        <v>8.5870413739266198E-4</v>
      </c>
      <c r="H58" s="139">
        <f t="shared" si="0"/>
        <v>5.3894683447991627E-4</v>
      </c>
      <c r="I58" s="139">
        <f t="shared" si="0"/>
        <v>1.4335014600477833E-3</v>
      </c>
      <c r="J58" s="139">
        <f t="shared" si="0"/>
        <v>0</v>
      </c>
      <c r="K58" s="140">
        <f t="shared" si="0"/>
        <v>0</v>
      </c>
    </row>
    <row r="59" spans="1:11">
      <c r="A59" s="134" t="s">
        <v>566</v>
      </c>
      <c r="B59" s="135">
        <v>42713</v>
      </c>
      <c r="C59" s="136">
        <v>27533</v>
      </c>
      <c r="D59" s="136">
        <v>14508</v>
      </c>
      <c r="E59" s="136">
        <v>551</v>
      </c>
      <c r="F59" s="137">
        <v>121</v>
      </c>
      <c r="G59" s="138">
        <f t="shared" si="1"/>
        <v>0.83358704137392658</v>
      </c>
      <c r="H59" s="139">
        <f t="shared" si="0"/>
        <v>0.87287195257267858</v>
      </c>
      <c r="I59" s="139">
        <f t="shared" si="0"/>
        <v>0.77026811786567562</v>
      </c>
      <c r="J59" s="139">
        <f t="shared" si="0"/>
        <v>0.78714285714285714</v>
      </c>
      <c r="K59" s="140">
        <f t="shared" si="0"/>
        <v>0.74691358024691357</v>
      </c>
    </row>
    <row r="60" spans="1:11" ht="30">
      <c r="A60" s="142" t="s">
        <v>567</v>
      </c>
      <c r="B60" s="135">
        <v>2065</v>
      </c>
      <c r="C60" s="136">
        <v>1126</v>
      </c>
      <c r="D60" s="136">
        <v>898</v>
      </c>
      <c r="E60" s="136">
        <v>31</v>
      </c>
      <c r="F60" s="137">
        <v>10</v>
      </c>
      <c r="G60" s="138">
        <f t="shared" si="1"/>
        <v>4.0300546448087435E-2</v>
      </c>
      <c r="H60" s="139">
        <f t="shared" si="0"/>
        <v>3.5697302095552101E-2</v>
      </c>
      <c r="I60" s="139">
        <f t="shared" si="0"/>
        <v>4.7677196708255903E-2</v>
      </c>
      <c r="J60" s="139">
        <f t="shared" si="0"/>
        <v>4.4285714285714282E-2</v>
      </c>
      <c r="K60" s="140">
        <f t="shared" si="0"/>
        <v>6.1728395061728392E-2</v>
      </c>
    </row>
    <row r="61" spans="1:11" ht="15.75" thickBot="1">
      <c r="A61" s="143" t="s">
        <v>568</v>
      </c>
      <c r="B61" s="144">
        <v>3761</v>
      </c>
      <c r="C61" s="145">
        <v>1703</v>
      </c>
      <c r="D61" s="145">
        <v>1922</v>
      </c>
      <c r="E61" s="145">
        <v>116</v>
      </c>
      <c r="F61" s="146">
        <v>20</v>
      </c>
      <c r="G61" s="147">
        <f t="shared" si="1"/>
        <v>7.3399687743950046E-2</v>
      </c>
      <c r="H61" s="148">
        <f t="shared" si="0"/>
        <v>5.3989791712899853E-2</v>
      </c>
      <c r="I61" s="148">
        <f t="shared" si="0"/>
        <v>0.1020440668967348</v>
      </c>
      <c r="J61" s="148">
        <f t="shared" si="0"/>
        <v>0.1657142857142857</v>
      </c>
      <c r="K61" s="149">
        <f t="shared" si="0"/>
        <v>0.12345679012345678</v>
      </c>
    </row>
    <row r="63" spans="1:11" ht="63" customHeight="1">
      <c r="A63" s="199" t="s">
        <v>728</v>
      </c>
      <c r="B63" s="199"/>
      <c r="C63" s="199"/>
      <c r="D63" s="199"/>
      <c r="E63" s="199"/>
      <c r="F63" s="199"/>
      <c r="G63" s="199"/>
      <c r="H63" s="199"/>
      <c r="I63" s="199"/>
      <c r="J63" s="199"/>
      <c r="K63" s="199"/>
    </row>
  </sheetData>
  <mergeCells count="7">
    <mergeCell ref="A63:K63"/>
    <mergeCell ref="A1:K1"/>
    <mergeCell ref="A2:A3"/>
    <mergeCell ref="B2:B3"/>
    <mergeCell ref="C2:F2"/>
    <mergeCell ref="G2:G3"/>
    <mergeCell ref="H2:K2"/>
  </mergeCells>
  <pageMargins left="0.7" right="0.7" top="0.75" bottom="0.75" header="0.3" footer="0.3"/>
  <pageSetup scale="64" orientation="portrait" horizont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8"/>
  <sheetViews>
    <sheetView workbookViewId="0">
      <selection activeCell="A2" sqref="A2"/>
    </sheetView>
  </sheetViews>
  <sheetFormatPr defaultColWidth="9.140625" defaultRowHeight="15"/>
  <cols>
    <col min="1" max="1" width="20.5703125" style="1" bestFit="1" customWidth="1"/>
    <col min="2" max="4" width="16.42578125" style="1" customWidth="1"/>
    <col min="5" max="5" width="17.28515625" style="1" customWidth="1"/>
    <col min="6" max="11" width="16.42578125" style="1" customWidth="1"/>
    <col min="12" max="12" width="17.28515625" style="1" customWidth="1"/>
    <col min="13" max="18" width="16.42578125" style="1" customWidth="1"/>
    <col min="19" max="19" width="17.28515625" style="1" customWidth="1"/>
    <col min="20" max="22" width="16.42578125" style="1" customWidth="1"/>
    <col min="23" max="16384" width="9.140625" style="1"/>
  </cols>
  <sheetData>
    <row r="1" spans="1:22" s="10" customFormat="1" ht="14.1" customHeight="1">
      <c r="A1" s="10" t="s">
        <v>131</v>
      </c>
    </row>
    <row r="2" spans="1:22" s="10" customFormat="1" ht="14.1" customHeight="1">
      <c r="A2" s="10" t="s">
        <v>130</v>
      </c>
    </row>
    <row r="3" spans="1:22" s="9" customFormat="1" ht="14.1" customHeight="1">
      <c r="A3" s="9" t="s">
        <v>129</v>
      </c>
    </row>
    <row r="4" spans="1:22" ht="14.1" customHeight="1"/>
    <row r="5" spans="1:22" ht="15.75">
      <c r="A5" s="8" t="s">
        <v>55</v>
      </c>
      <c r="B5" s="219">
        <v>2006</v>
      </c>
      <c r="C5" s="219"/>
      <c r="D5" s="219"/>
      <c r="E5" s="219"/>
      <c r="F5" s="219"/>
      <c r="G5" s="219"/>
      <c r="H5" s="219"/>
      <c r="I5" s="219">
        <v>2010</v>
      </c>
      <c r="J5" s="219"/>
      <c r="K5" s="219"/>
      <c r="L5" s="219"/>
      <c r="M5" s="219"/>
      <c r="N5" s="219"/>
      <c r="O5" s="219"/>
      <c r="P5" s="219">
        <v>2014</v>
      </c>
      <c r="Q5" s="219"/>
      <c r="R5" s="219"/>
      <c r="S5" s="219"/>
      <c r="T5" s="219"/>
      <c r="U5" s="219"/>
      <c r="V5" s="219"/>
    </row>
    <row r="6" spans="1:22" ht="51.75">
      <c r="A6" s="8" t="s">
        <v>55</v>
      </c>
      <c r="B6" s="7" t="s">
        <v>120</v>
      </c>
      <c r="C6" s="7" t="s">
        <v>119</v>
      </c>
      <c r="D6" s="7" t="s">
        <v>118</v>
      </c>
      <c r="E6" s="7" t="s">
        <v>117</v>
      </c>
      <c r="F6" s="7" t="s">
        <v>116</v>
      </c>
      <c r="G6" s="7" t="s">
        <v>115</v>
      </c>
      <c r="H6" s="7" t="s">
        <v>112</v>
      </c>
      <c r="I6" s="7" t="s">
        <v>120</v>
      </c>
      <c r="J6" s="7" t="s">
        <v>119</v>
      </c>
      <c r="K6" s="7" t="s">
        <v>118</v>
      </c>
      <c r="L6" s="7" t="s">
        <v>117</v>
      </c>
      <c r="M6" s="7" t="s">
        <v>116</v>
      </c>
      <c r="N6" s="7" t="s">
        <v>115</v>
      </c>
      <c r="O6" s="7" t="s">
        <v>112</v>
      </c>
      <c r="P6" s="7" t="s">
        <v>120</v>
      </c>
      <c r="Q6" s="7" t="s">
        <v>119</v>
      </c>
      <c r="R6" s="7" t="s">
        <v>118</v>
      </c>
      <c r="S6" s="7" t="s">
        <v>117</v>
      </c>
      <c r="T6" s="7" t="s">
        <v>116</v>
      </c>
      <c r="U6" s="7" t="s">
        <v>115</v>
      </c>
      <c r="V6" s="7" t="s">
        <v>112</v>
      </c>
    </row>
    <row r="7" spans="1:22">
      <c r="A7" s="6" t="s">
        <v>46</v>
      </c>
      <c r="B7" s="3">
        <v>73</v>
      </c>
      <c r="C7" s="3">
        <v>173</v>
      </c>
      <c r="D7" s="3">
        <v>84</v>
      </c>
      <c r="E7" s="3" t="s">
        <v>97</v>
      </c>
      <c r="F7" s="3" t="s">
        <v>97</v>
      </c>
      <c r="G7" s="3">
        <v>188</v>
      </c>
      <c r="H7" s="3">
        <v>528</v>
      </c>
      <c r="I7" s="3">
        <v>65</v>
      </c>
      <c r="J7" s="3">
        <v>197</v>
      </c>
      <c r="K7" s="3">
        <v>96</v>
      </c>
      <c r="L7" s="3" t="s">
        <v>97</v>
      </c>
      <c r="M7" s="3" t="s">
        <v>97</v>
      </c>
      <c r="N7" s="3">
        <v>248</v>
      </c>
      <c r="O7" s="3">
        <v>614</v>
      </c>
      <c r="P7" s="3">
        <v>90</v>
      </c>
      <c r="Q7" s="3">
        <v>182</v>
      </c>
      <c r="R7" s="3">
        <v>69</v>
      </c>
      <c r="S7" s="3" t="s">
        <v>97</v>
      </c>
      <c r="T7" s="3" t="s">
        <v>97</v>
      </c>
      <c r="U7" s="3">
        <v>312</v>
      </c>
      <c r="V7" s="3">
        <v>660</v>
      </c>
    </row>
    <row r="8" spans="1:22">
      <c r="A8" s="6" t="s">
        <v>45</v>
      </c>
      <c r="B8" s="3">
        <v>88</v>
      </c>
      <c r="C8" s="3">
        <v>195</v>
      </c>
      <c r="D8" s="3">
        <v>106</v>
      </c>
      <c r="E8" s="3">
        <v>13</v>
      </c>
      <c r="F8" s="3" t="s">
        <v>97</v>
      </c>
      <c r="G8" s="3">
        <v>627</v>
      </c>
      <c r="H8" s="3">
        <v>1036</v>
      </c>
      <c r="I8" s="3">
        <v>80</v>
      </c>
      <c r="J8" s="3">
        <v>210</v>
      </c>
      <c r="K8" s="3">
        <v>76</v>
      </c>
      <c r="L8" s="3">
        <v>15</v>
      </c>
      <c r="M8" s="3" t="s">
        <v>97</v>
      </c>
      <c r="N8" s="3">
        <v>742</v>
      </c>
      <c r="O8" s="3">
        <v>1126</v>
      </c>
      <c r="P8" s="3">
        <v>151</v>
      </c>
      <c r="Q8" s="3">
        <v>344</v>
      </c>
      <c r="R8" s="3">
        <v>46</v>
      </c>
      <c r="S8" s="3" t="s">
        <v>97</v>
      </c>
      <c r="T8" s="3" t="s">
        <v>97</v>
      </c>
      <c r="U8" s="3">
        <v>683</v>
      </c>
      <c r="V8" s="3">
        <v>1238</v>
      </c>
    </row>
    <row r="9" spans="1:22">
      <c r="A9" s="6" t="s">
        <v>44</v>
      </c>
      <c r="B9" s="3">
        <v>135</v>
      </c>
      <c r="C9" s="3">
        <v>276</v>
      </c>
      <c r="D9" s="3">
        <v>133</v>
      </c>
      <c r="E9" s="3" t="s">
        <v>97</v>
      </c>
      <c r="F9" s="3" t="s">
        <v>97</v>
      </c>
      <c r="G9" s="3">
        <v>832</v>
      </c>
      <c r="H9" s="3">
        <v>1392</v>
      </c>
      <c r="I9" s="3">
        <v>112</v>
      </c>
      <c r="J9" s="3">
        <v>236</v>
      </c>
      <c r="K9" s="3">
        <v>105</v>
      </c>
      <c r="L9" s="3">
        <v>17</v>
      </c>
      <c r="M9" s="3" t="s">
        <v>97</v>
      </c>
      <c r="N9" s="3">
        <v>915</v>
      </c>
      <c r="O9" s="3">
        <v>1390</v>
      </c>
      <c r="P9" s="3">
        <v>118</v>
      </c>
      <c r="Q9" s="3">
        <v>277</v>
      </c>
      <c r="R9" s="3">
        <v>94</v>
      </c>
      <c r="S9" s="3">
        <v>16</v>
      </c>
      <c r="T9" s="3" t="s">
        <v>97</v>
      </c>
      <c r="U9" s="3">
        <v>941</v>
      </c>
      <c r="V9" s="3">
        <v>1451</v>
      </c>
    </row>
    <row r="10" spans="1:22">
      <c r="A10" s="6" t="s">
        <v>43</v>
      </c>
      <c r="B10" s="3">
        <v>340</v>
      </c>
      <c r="C10" s="3">
        <v>586</v>
      </c>
      <c r="D10" s="3">
        <v>318</v>
      </c>
      <c r="E10" s="3" t="s">
        <v>97</v>
      </c>
      <c r="F10" s="3" t="s">
        <v>97</v>
      </c>
      <c r="G10" s="3">
        <v>1399</v>
      </c>
      <c r="H10" s="3">
        <v>2663</v>
      </c>
      <c r="I10" s="3">
        <v>265</v>
      </c>
      <c r="J10" s="3">
        <v>507</v>
      </c>
      <c r="K10" s="3">
        <v>249</v>
      </c>
      <c r="L10" s="3">
        <v>20</v>
      </c>
      <c r="M10" s="3" t="s">
        <v>97</v>
      </c>
      <c r="N10" s="3">
        <v>1455</v>
      </c>
      <c r="O10" s="3">
        <v>2503</v>
      </c>
      <c r="P10" s="3">
        <v>262</v>
      </c>
      <c r="Q10" s="3">
        <v>489</v>
      </c>
      <c r="R10" s="3">
        <v>176</v>
      </c>
      <c r="S10" s="3">
        <v>25</v>
      </c>
      <c r="T10" s="3" t="s">
        <v>97</v>
      </c>
      <c r="U10" s="3">
        <v>1425</v>
      </c>
      <c r="V10" s="3">
        <v>2384</v>
      </c>
    </row>
    <row r="11" spans="1:22">
      <c r="A11" s="6" t="s">
        <v>42</v>
      </c>
      <c r="B11" s="3">
        <v>544</v>
      </c>
      <c r="C11" s="3">
        <v>1232</v>
      </c>
      <c r="D11" s="3">
        <v>437</v>
      </c>
      <c r="E11" s="3">
        <v>20</v>
      </c>
      <c r="F11" s="3">
        <v>38</v>
      </c>
      <c r="G11" s="3">
        <v>1952</v>
      </c>
      <c r="H11" s="3">
        <v>4223</v>
      </c>
      <c r="I11" s="3">
        <v>435</v>
      </c>
      <c r="J11" s="3">
        <v>1182</v>
      </c>
      <c r="K11" s="3">
        <v>433</v>
      </c>
      <c r="L11" s="3">
        <v>37</v>
      </c>
      <c r="M11" s="3">
        <v>35</v>
      </c>
      <c r="N11" s="3">
        <v>2343</v>
      </c>
      <c r="O11" s="3">
        <v>4465</v>
      </c>
      <c r="P11" s="3">
        <v>457</v>
      </c>
      <c r="Q11" s="3">
        <v>1071</v>
      </c>
      <c r="R11" s="3">
        <v>267</v>
      </c>
      <c r="S11" s="3">
        <v>54</v>
      </c>
      <c r="T11" s="3">
        <v>31</v>
      </c>
      <c r="U11" s="3">
        <v>2199</v>
      </c>
      <c r="V11" s="3">
        <v>4079</v>
      </c>
    </row>
    <row r="12" spans="1:22">
      <c r="A12" s="6" t="s">
        <v>41</v>
      </c>
      <c r="B12" s="3">
        <v>652</v>
      </c>
      <c r="C12" s="3">
        <v>1650</v>
      </c>
      <c r="D12" s="3">
        <v>418</v>
      </c>
      <c r="E12" s="3">
        <v>37</v>
      </c>
      <c r="F12" s="3">
        <v>63</v>
      </c>
      <c r="G12" s="3">
        <v>1578</v>
      </c>
      <c r="H12" s="3">
        <v>4398</v>
      </c>
      <c r="I12" s="3">
        <v>537</v>
      </c>
      <c r="J12" s="3">
        <v>1714</v>
      </c>
      <c r="K12" s="3">
        <v>381</v>
      </c>
      <c r="L12" s="3">
        <v>62</v>
      </c>
      <c r="M12" s="3">
        <v>75</v>
      </c>
      <c r="N12" s="3">
        <v>1981</v>
      </c>
      <c r="O12" s="3">
        <v>4750</v>
      </c>
      <c r="P12" s="3">
        <v>480</v>
      </c>
      <c r="Q12" s="3">
        <v>1577</v>
      </c>
      <c r="R12" s="3">
        <v>388</v>
      </c>
      <c r="S12" s="3">
        <v>78</v>
      </c>
      <c r="T12" s="3">
        <v>89</v>
      </c>
      <c r="U12" s="3">
        <v>2270</v>
      </c>
      <c r="V12" s="3">
        <v>4882</v>
      </c>
    </row>
    <row r="13" spans="1:22">
      <c r="A13" s="6" t="s">
        <v>40</v>
      </c>
      <c r="B13" s="3">
        <v>2160</v>
      </c>
      <c r="C13" s="3">
        <v>4117</v>
      </c>
      <c r="D13" s="3">
        <v>956</v>
      </c>
      <c r="E13" s="3">
        <v>117</v>
      </c>
      <c r="F13" s="3">
        <v>190</v>
      </c>
      <c r="G13" s="3">
        <v>3379</v>
      </c>
      <c r="H13" s="3">
        <v>10919</v>
      </c>
      <c r="I13" s="3">
        <v>2010</v>
      </c>
      <c r="J13" s="3">
        <v>4294</v>
      </c>
      <c r="K13" s="3">
        <v>943</v>
      </c>
      <c r="L13" s="3">
        <v>188</v>
      </c>
      <c r="M13" s="3">
        <v>264</v>
      </c>
      <c r="N13" s="3">
        <v>3824</v>
      </c>
      <c r="O13" s="3">
        <v>11523</v>
      </c>
      <c r="P13" s="3">
        <v>1692</v>
      </c>
      <c r="Q13" s="3">
        <v>4536</v>
      </c>
      <c r="R13" s="3">
        <v>801</v>
      </c>
      <c r="S13" s="3">
        <v>269</v>
      </c>
      <c r="T13" s="3">
        <v>393</v>
      </c>
      <c r="U13" s="3">
        <v>4390</v>
      </c>
      <c r="V13" s="3">
        <v>12081</v>
      </c>
    </row>
    <row r="14" spans="1:22">
      <c r="A14" s="6" t="s">
        <v>39</v>
      </c>
      <c r="B14" s="3">
        <v>3962</v>
      </c>
      <c r="C14" s="3">
        <v>5932</v>
      </c>
      <c r="D14" s="3">
        <v>1674</v>
      </c>
      <c r="E14" s="3">
        <v>188</v>
      </c>
      <c r="F14" s="3">
        <v>343</v>
      </c>
      <c r="G14" s="3">
        <v>4842</v>
      </c>
      <c r="H14" s="3">
        <v>16941</v>
      </c>
      <c r="I14" s="3">
        <v>3734</v>
      </c>
      <c r="J14" s="3">
        <v>6207</v>
      </c>
      <c r="K14" s="3">
        <v>1628</v>
      </c>
      <c r="L14" s="3">
        <v>311</v>
      </c>
      <c r="M14" s="3">
        <v>432</v>
      </c>
      <c r="N14" s="3">
        <v>5284</v>
      </c>
      <c r="O14" s="3">
        <v>17596</v>
      </c>
      <c r="P14" s="3">
        <v>3554</v>
      </c>
      <c r="Q14" s="3">
        <v>7042</v>
      </c>
      <c r="R14" s="3">
        <v>1327</v>
      </c>
      <c r="S14" s="3">
        <v>498</v>
      </c>
      <c r="T14" s="3">
        <v>660</v>
      </c>
      <c r="U14" s="3">
        <v>5692</v>
      </c>
      <c r="V14" s="3">
        <v>18773</v>
      </c>
    </row>
    <row r="15" spans="1:22">
      <c r="A15" s="6" t="s">
        <v>38</v>
      </c>
      <c r="B15" s="3">
        <v>6683</v>
      </c>
      <c r="C15" s="3">
        <v>8584</v>
      </c>
      <c r="D15" s="3">
        <v>3020</v>
      </c>
      <c r="E15" s="3">
        <v>311</v>
      </c>
      <c r="F15" s="3">
        <v>627</v>
      </c>
      <c r="G15" s="3">
        <v>7082</v>
      </c>
      <c r="H15" s="3">
        <v>26307</v>
      </c>
      <c r="I15" s="3">
        <v>6242</v>
      </c>
      <c r="J15" s="3">
        <v>8790</v>
      </c>
      <c r="K15" s="3">
        <v>2673</v>
      </c>
      <c r="L15" s="3">
        <v>468</v>
      </c>
      <c r="M15" s="3">
        <v>782</v>
      </c>
      <c r="N15" s="3">
        <v>7376</v>
      </c>
      <c r="O15" s="3">
        <v>26331</v>
      </c>
      <c r="P15" s="3">
        <v>5600</v>
      </c>
      <c r="Q15" s="3">
        <v>9351</v>
      </c>
      <c r="R15" s="3">
        <v>2090</v>
      </c>
      <c r="S15" s="3">
        <v>701</v>
      </c>
      <c r="T15" s="3">
        <v>939</v>
      </c>
      <c r="U15" s="3">
        <v>7557</v>
      </c>
      <c r="V15" s="3">
        <v>26238</v>
      </c>
    </row>
    <row r="16" spans="1:22">
      <c r="A16" s="6" t="s">
        <v>37</v>
      </c>
      <c r="B16" s="3">
        <v>9575</v>
      </c>
      <c r="C16" s="3">
        <v>11023</v>
      </c>
      <c r="D16" s="3">
        <v>4467</v>
      </c>
      <c r="E16" s="3">
        <v>453</v>
      </c>
      <c r="F16" s="3">
        <v>912</v>
      </c>
      <c r="G16" s="3">
        <v>9154</v>
      </c>
      <c r="H16" s="3">
        <v>35584</v>
      </c>
      <c r="I16" s="3">
        <v>9648</v>
      </c>
      <c r="J16" s="3">
        <v>11622</v>
      </c>
      <c r="K16" s="3">
        <v>4169</v>
      </c>
      <c r="L16" s="3">
        <v>679</v>
      </c>
      <c r="M16" s="3">
        <v>1302</v>
      </c>
      <c r="N16" s="3">
        <v>9960</v>
      </c>
      <c r="O16" s="3">
        <v>37380</v>
      </c>
      <c r="P16" s="3">
        <v>9497</v>
      </c>
      <c r="Q16" s="3">
        <v>13178</v>
      </c>
      <c r="R16" s="3">
        <v>3296</v>
      </c>
      <c r="S16" s="3">
        <v>1156</v>
      </c>
      <c r="T16" s="3">
        <v>1789</v>
      </c>
      <c r="U16" s="3">
        <v>10672</v>
      </c>
      <c r="V16" s="3">
        <v>39588</v>
      </c>
    </row>
    <row r="17" spans="1:22">
      <c r="A17" s="6" t="s">
        <v>36</v>
      </c>
      <c r="B17" s="3">
        <v>13433</v>
      </c>
      <c r="C17" s="3">
        <v>13551</v>
      </c>
      <c r="D17" s="3">
        <v>5834</v>
      </c>
      <c r="E17" s="3">
        <v>503</v>
      </c>
      <c r="F17" s="3">
        <v>1402</v>
      </c>
      <c r="G17" s="3">
        <v>11375</v>
      </c>
      <c r="H17" s="3">
        <v>46098</v>
      </c>
      <c r="I17" s="3">
        <v>13702</v>
      </c>
      <c r="J17" s="3">
        <v>15129</v>
      </c>
      <c r="K17" s="3">
        <v>5978</v>
      </c>
      <c r="L17" s="3">
        <v>852</v>
      </c>
      <c r="M17" s="3">
        <v>2182</v>
      </c>
      <c r="N17" s="3">
        <v>12863</v>
      </c>
      <c r="O17" s="3">
        <v>50706</v>
      </c>
      <c r="P17" s="3">
        <v>13695</v>
      </c>
      <c r="Q17" s="3">
        <v>16619</v>
      </c>
      <c r="R17" s="3">
        <v>4955</v>
      </c>
      <c r="S17" s="3">
        <v>1458</v>
      </c>
      <c r="T17" s="3">
        <v>2800</v>
      </c>
      <c r="U17" s="3">
        <v>13579</v>
      </c>
      <c r="V17" s="3">
        <v>53106</v>
      </c>
    </row>
    <row r="18" spans="1:22">
      <c r="A18" s="6" t="s">
        <v>35</v>
      </c>
      <c r="B18" s="3">
        <v>17888</v>
      </c>
      <c r="C18" s="3">
        <v>15181</v>
      </c>
      <c r="D18" s="3">
        <v>7279</v>
      </c>
      <c r="E18" s="3">
        <v>533</v>
      </c>
      <c r="F18" s="3">
        <v>1914</v>
      </c>
      <c r="G18" s="3">
        <v>12622</v>
      </c>
      <c r="H18" s="3">
        <v>55417</v>
      </c>
      <c r="I18" s="3">
        <v>18681</v>
      </c>
      <c r="J18" s="3">
        <v>18097</v>
      </c>
      <c r="K18" s="3">
        <v>7164</v>
      </c>
      <c r="L18" s="3">
        <v>1020</v>
      </c>
      <c r="M18" s="3">
        <v>3180</v>
      </c>
      <c r="N18" s="3">
        <v>15392</v>
      </c>
      <c r="O18" s="3">
        <v>63534</v>
      </c>
      <c r="P18" s="3">
        <v>19485</v>
      </c>
      <c r="Q18" s="3">
        <v>20869</v>
      </c>
      <c r="R18" s="3">
        <v>6552</v>
      </c>
      <c r="S18" s="3">
        <v>1750</v>
      </c>
      <c r="T18" s="3">
        <v>4621</v>
      </c>
      <c r="U18" s="3">
        <v>16878</v>
      </c>
      <c r="V18" s="3">
        <v>70155</v>
      </c>
    </row>
    <row r="19" spans="1:22">
      <c r="A19" s="6" t="s">
        <v>34</v>
      </c>
      <c r="B19" s="3">
        <v>23181</v>
      </c>
      <c r="C19" s="3">
        <v>15799</v>
      </c>
      <c r="D19" s="3">
        <v>8195</v>
      </c>
      <c r="E19" s="3">
        <v>612</v>
      </c>
      <c r="F19" s="3">
        <v>2592</v>
      </c>
      <c r="G19" s="3">
        <v>12740</v>
      </c>
      <c r="H19" s="3">
        <v>63119</v>
      </c>
      <c r="I19" s="3">
        <v>24544</v>
      </c>
      <c r="J19" s="3">
        <v>18720</v>
      </c>
      <c r="K19" s="3">
        <v>8531</v>
      </c>
      <c r="L19" s="3">
        <v>1080</v>
      </c>
      <c r="M19" s="3">
        <v>4654</v>
      </c>
      <c r="N19" s="3">
        <v>16094</v>
      </c>
      <c r="O19" s="3">
        <v>73623</v>
      </c>
      <c r="P19" s="3">
        <v>25536</v>
      </c>
      <c r="Q19" s="3">
        <v>23556</v>
      </c>
      <c r="R19" s="3">
        <v>7576</v>
      </c>
      <c r="S19" s="3">
        <v>1992</v>
      </c>
      <c r="T19" s="3">
        <v>6700</v>
      </c>
      <c r="U19" s="3">
        <v>19297</v>
      </c>
      <c r="V19" s="3">
        <v>84657</v>
      </c>
    </row>
    <row r="20" spans="1:22">
      <c r="A20" s="6" t="s">
        <v>33</v>
      </c>
      <c r="B20" s="3">
        <v>23871</v>
      </c>
      <c r="C20" s="3">
        <v>13774</v>
      </c>
      <c r="D20" s="3">
        <v>6592</v>
      </c>
      <c r="E20" s="3">
        <v>450</v>
      </c>
      <c r="F20" s="3">
        <v>3124</v>
      </c>
      <c r="G20" s="3">
        <v>10708</v>
      </c>
      <c r="H20" s="3">
        <v>58519</v>
      </c>
      <c r="I20" s="3">
        <v>30220</v>
      </c>
      <c r="J20" s="3">
        <v>17568</v>
      </c>
      <c r="K20" s="3">
        <v>8299</v>
      </c>
      <c r="L20" s="3">
        <v>1043</v>
      </c>
      <c r="M20" s="3">
        <v>6421</v>
      </c>
      <c r="N20" s="3">
        <v>15891</v>
      </c>
      <c r="O20" s="3">
        <v>79442</v>
      </c>
      <c r="P20" s="3">
        <v>31723</v>
      </c>
      <c r="Q20" s="3">
        <v>22245</v>
      </c>
      <c r="R20" s="3">
        <v>7612</v>
      </c>
      <c r="S20" s="3">
        <v>1915</v>
      </c>
      <c r="T20" s="3">
        <v>9288</v>
      </c>
      <c r="U20" s="3">
        <v>19018</v>
      </c>
      <c r="V20" s="3">
        <v>91801</v>
      </c>
    </row>
    <row r="21" spans="1:22">
      <c r="A21" s="6" t="s">
        <v>32</v>
      </c>
      <c r="B21" s="3">
        <v>27892</v>
      </c>
      <c r="C21" s="3">
        <v>14669</v>
      </c>
      <c r="D21" s="3">
        <v>2966</v>
      </c>
      <c r="E21" s="3">
        <v>372</v>
      </c>
      <c r="F21" s="3">
        <v>5384</v>
      </c>
      <c r="G21" s="3">
        <v>1991</v>
      </c>
      <c r="H21" s="3">
        <v>53274</v>
      </c>
      <c r="I21" s="3">
        <v>32498</v>
      </c>
      <c r="J21" s="3">
        <v>16733</v>
      </c>
      <c r="K21" s="3">
        <v>4023</v>
      </c>
      <c r="L21" s="3">
        <v>812</v>
      </c>
      <c r="M21" s="3">
        <v>10345</v>
      </c>
      <c r="N21" s="3">
        <v>2563</v>
      </c>
      <c r="O21" s="3">
        <v>66974</v>
      </c>
      <c r="P21" s="3">
        <v>41420</v>
      </c>
      <c r="Q21" s="3">
        <v>21127</v>
      </c>
      <c r="R21" s="3">
        <v>5267</v>
      </c>
      <c r="S21" s="3">
        <v>1781</v>
      </c>
      <c r="T21" s="3">
        <v>15228</v>
      </c>
      <c r="U21" s="3">
        <v>3805</v>
      </c>
      <c r="V21" s="3">
        <v>88628</v>
      </c>
    </row>
    <row r="22" spans="1:22">
      <c r="A22" s="6" t="s">
        <v>31</v>
      </c>
      <c r="B22" s="3">
        <v>25087</v>
      </c>
      <c r="C22" s="3">
        <v>11920</v>
      </c>
      <c r="D22" s="3">
        <v>913</v>
      </c>
      <c r="E22" s="3">
        <v>271</v>
      </c>
      <c r="F22" s="3">
        <v>6385</v>
      </c>
      <c r="G22" s="3">
        <v>1453</v>
      </c>
      <c r="H22" s="3">
        <v>46029</v>
      </c>
      <c r="I22" s="3">
        <v>27941</v>
      </c>
      <c r="J22" s="3">
        <v>13254</v>
      </c>
      <c r="K22" s="3">
        <v>1205</v>
      </c>
      <c r="L22" s="3">
        <v>540</v>
      </c>
      <c r="M22" s="3">
        <v>10623</v>
      </c>
      <c r="N22" s="3">
        <v>1794</v>
      </c>
      <c r="O22" s="3">
        <v>55357</v>
      </c>
      <c r="P22" s="3">
        <v>32697</v>
      </c>
      <c r="Q22" s="3">
        <v>14769</v>
      </c>
      <c r="R22" s="3">
        <v>1669</v>
      </c>
      <c r="S22" s="3">
        <v>1156</v>
      </c>
      <c r="T22" s="3">
        <v>16299</v>
      </c>
      <c r="U22" s="3">
        <v>2427</v>
      </c>
      <c r="V22" s="3">
        <v>69017</v>
      </c>
    </row>
    <row r="23" spans="1:22">
      <c r="A23" s="6" t="s">
        <v>30</v>
      </c>
      <c r="B23" s="3">
        <v>22077</v>
      </c>
      <c r="C23" s="3">
        <v>8554</v>
      </c>
      <c r="D23" s="3">
        <v>307</v>
      </c>
      <c r="E23" s="3">
        <v>134</v>
      </c>
      <c r="F23" s="3">
        <v>5760</v>
      </c>
      <c r="G23" s="3">
        <v>949</v>
      </c>
      <c r="H23" s="3">
        <v>37781</v>
      </c>
      <c r="I23" s="3">
        <v>22506</v>
      </c>
      <c r="J23" s="3">
        <v>9533</v>
      </c>
      <c r="K23" s="3">
        <v>411</v>
      </c>
      <c r="L23" s="3">
        <v>318</v>
      </c>
      <c r="M23" s="3">
        <v>9136</v>
      </c>
      <c r="N23" s="3">
        <v>1280</v>
      </c>
      <c r="O23" s="3">
        <v>43184</v>
      </c>
      <c r="P23" s="3">
        <v>24702</v>
      </c>
      <c r="Q23" s="3">
        <v>10620</v>
      </c>
      <c r="R23" s="3">
        <v>500</v>
      </c>
      <c r="S23" s="3">
        <v>595</v>
      </c>
      <c r="T23" s="3">
        <v>12969</v>
      </c>
      <c r="U23" s="3">
        <v>1835</v>
      </c>
      <c r="V23" s="3">
        <v>51221</v>
      </c>
    </row>
    <row r="24" spans="1:22">
      <c r="A24" s="6" t="s">
        <v>29</v>
      </c>
      <c r="B24" s="3">
        <v>16111</v>
      </c>
      <c r="C24" s="3">
        <v>5327</v>
      </c>
      <c r="D24" s="3">
        <v>107</v>
      </c>
      <c r="E24" s="3">
        <v>67</v>
      </c>
      <c r="F24" s="3">
        <v>3918</v>
      </c>
      <c r="G24" s="3">
        <v>606</v>
      </c>
      <c r="H24" s="3">
        <v>26136</v>
      </c>
      <c r="I24" s="3">
        <v>16976</v>
      </c>
      <c r="J24" s="3">
        <v>5984</v>
      </c>
      <c r="K24" s="3">
        <v>123</v>
      </c>
      <c r="L24" s="3">
        <v>111</v>
      </c>
      <c r="M24" s="3">
        <v>6539</v>
      </c>
      <c r="N24" s="3">
        <v>839</v>
      </c>
      <c r="O24" s="3">
        <v>30572</v>
      </c>
      <c r="P24" s="3">
        <v>16743</v>
      </c>
      <c r="Q24" s="3">
        <v>6772</v>
      </c>
      <c r="R24" s="3">
        <v>155</v>
      </c>
      <c r="S24" s="3">
        <v>291</v>
      </c>
      <c r="T24" s="3">
        <v>9031</v>
      </c>
      <c r="U24" s="3">
        <v>1201</v>
      </c>
      <c r="V24" s="3">
        <v>34193</v>
      </c>
    </row>
    <row r="25" spans="1:22">
      <c r="A25" s="6" t="s">
        <v>28</v>
      </c>
      <c r="B25" s="3">
        <v>9688</v>
      </c>
      <c r="C25" s="3">
        <v>2939</v>
      </c>
      <c r="D25" s="3">
        <v>31</v>
      </c>
      <c r="E25" s="3">
        <v>29</v>
      </c>
      <c r="F25" s="3">
        <v>2119</v>
      </c>
      <c r="G25" s="3">
        <v>545</v>
      </c>
      <c r="H25" s="3">
        <v>15351</v>
      </c>
      <c r="I25" s="3">
        <v>11890</v>
      </c>
      <c r="J25" s="3">
        <v>3806</v>
      </c>
      <c r="K25" s="3">
        <v>44</v>
      </c>
      <c r="L25" s="3">
        <v>64</v>
      </c>
      <c r="M25" s="3">
        <v>4018</v>
      </c>
      <c r="N25" s="3">
        <v>884</v>
      </c>
      <c r="O25" s="3">
        <v>20706</v>
      </c>
      <c r="P25" s="3">
        <v>12494</v>
      </c>
      <c r="Q25" s="3">
        <v>4419</v>
      </c>
      <c r="R25" s="3">
        <v>38</v>
      </c>
      <c r="S25" s="3">
        <v>138</v>
      </c>
      <c r="T25" s="3">
        <v>5762</v>
      </c>
      <c r="U25" s="3">
        <v>1380</v>
      </c>
      <c r="V25" s="3">
        <v>24231</v>
      </c>
    </row>
    <row r="26" spans="1:22">
      <c r="A26" s="217" t="s">
        <v>1</v>
      </c>
      <c r="B26" s="217"/>
      <c r="C26" s="217"/>
      <c r="D26" s="217"/>
      <c r="E26" s="217"/>
      <c r="F26" s="217"/>
      <c r="G26" s="217"/>
      <c r="H26" s="217"/>
      <c r="I26" s="217"/>
      <c r="J26" s="217"/>
      <c r="K26" s="217"/>
      <c r="L26" s="217"/>
      <c r="M26" s="217"/>
      <c r="N26" s="217"/>
      <c r="O26" s="217"/>
      <c r="P26" s="217"/>
      <c r="Q26" s="217"/>
      <c r="R26" s="217"/>
      <c r="S26" s="217"/>
      <c r="T26" s="217"/>
      <c r="U26" s="217"/>
      <c r="V26" s="217"/>
    </row>
    <row r="27" spans="1:22">
      <c r="A27" s="6" t="s">
        <v>27</v>
      </c>
      <c r="B27" s="3">
        <v>1180</v>
      </c>
      <c r="C27" s="3">
        <v>2462</v>
      </c>
      <c r="D27" s="3">
        <v>1078</v>
      </c>
      <c r="E27" s="3">
        <v>58</v>
      </c>
      <c r="F27" s="3">
        <v>66</v>
      </c>
      <c r="G27" s="3">
        <v>4998</v>
      </c>
      <c r="H27" s="3">
        <v>9842</v>
      </c>
      <c r="I27" s="3">
        <v>957</v>
      </c>
      <c r="J27" s="3">
        <v>2332</v>
      </c>
      <c r="K27" s="3">
        <v>959</v>
      </c>
      <c r="L27" s="3">
        <v>95</v>
      </c>
      <c r="M27" s="3">
        <v>52</v>
      </c>
      <c r="N27" s="3">
        <v>5703</v>
      </c>
      <c r="O27" s="3">
        <v>10098</v>
      </c>
      <c r="P27" s="3">
        <v>1078</v>
      </c>
      <c r="Q27" s="3">
        <v>2363</v>
      </c>
      <c r="R27" s="3">
        <v>652</v>
      </c>
      <c r="S27" s="3">
        <v>106</v>
      </c>
      <c r="T27" s="3">
        <v>53</v>
      </c>
      <c r="U27" s="3">
        <v>5560</v>
      </c>
      <c r="V27" s="3">
        <v>9812</v>
      </c>
    </row>
    <row r="28" spans="1:22">
      <c r="A28" s="6" t="s">
        <v>26</v>
      </c>
      <c r="B28" s="3">
        <v>23032</v>
      </c>
      <c r="C28" s="3">
        <v>31306</v>
      </c>
      <c r="D28" s="3">
        <v>10535</v>
      </c>
      <c r="E28" s="3">
        <v>1106</v>
      </c>
      <c r="F28" s="3">
        <v>2135</v>
      </c>
      <c r="G28" s="3">
        <v>26035</v>
      </c>
      <c r="H28" s="3">
        <v>94149</v>
      </c>
      <c r="I28" s="3">
        <v>22171</v>
      </c>
      <c r="J28" s="3">
        <v>32627</v>
      </c>
      <c r="K28" s="3">
        <v>9794</v>
      </c>
      <c r="L28" s="3">
        <v>1708</v>
      </c>
      <c r="M28" s="3">
        <v>2855</v>
      </c>
      <c r="N28" s="3">
        <v>28425</v>
      </c>
      <c r="O28" s="3">
        <v>97580</v>
      </c>
      <c r="P28" s="3">
        <v>20823</v>
      </c>
      <c r="Q28" s="3">
        <v>35684</v>
      </c>
      <c r="R28" s="3">
        <v>7902</v>
      </c>
      <c r="S28" s="3">
        <v>2702</v>
      </c>
      <c r="T28" s="3">
        <v>3870</v>
      </c>
      <c r="U28" s="3">
        <v>30581</v>
      </c>
      <c r="V28" s="3">
        <v>101562</v>
      </c>
    </row>
    <row r="29" spans="1:22">
      <c r="A29" s="6" t="s">
        <v>25</v>
      </c>
      <c r="B29" s="3">
        <v>78373</v>
      </c>
      <c r="C29" s="3">
        <v>58305</v>
      </c>
      <c r="D29" s="3">
        <v>27900</v>
      </c>
      <c r="E29" s="3">
        <v>2098</v>
      </c>
      <c r="F29" s="3">
        <v>9032</v>
      </c>
      <c r="G29" s="3">
        <v>47445</v>
      </c>
      <c r="H29" s="3">
        <v>223153</v>
      </c>
      <c r="I29" s="3">
        <v>87147</v>
      </c>
      <c r="J29" s="3">
        <v>69514</v>
      </c>
      <c r="K29" s="3">
        <v>29972</v>
      </c>
      <c r="L29" s="3">
        <v>3995</v>
      </c>
      <c r="M29" s="3">
        <v>16437</v>
      </c>
      <c r="N29" s="3">
        <v>60240</v>
      </c>
      <c r="O29" s="3">
        <v>267305</v>
      </c>
      <c r="P29" s="3">
        <v>90439</v>
      </c>
      <c r="Q29" s="3">
        <v>83289</v>
      </c>
      <c r="R29" s="3">
        <v>26695</v>
      </c>
      <c r="S29" s="3">
        <v>7115</v>
      </c>
      <c r="T29" s="3">
        <v>23409</v>
      </c>
      <c r="U29" s="3">
        <v>68772</v>
      </c>
      <c r="V29" s="3">
        <v>299719</v>
      </c>
    </row>
    <row r="30" spans="1:22">
      <c r="A30" s="6" t="s">
        <v>24</v>
      </c>
      <c r="B30" s="3">
        <v>52979</v>
      </c>
      <c r="C30" s="3">
        <v>26589</v>
      </c>
      <c r="D30" s="3">
        <v>3879</v>
      </c>
      <c r="E30" s="3">
        <v>643</v>
      </c>
      <c r="F30" s="3">
        <v>11769</v>
      </c>
      <c r="G30" s="3">
        <v>3444</v>
      </c>
      <c r="H30" s="3">
        <v>99303</v>
      </c>
      <c r="I30" s="3">
        <v>60439</v>
      </c>
      <c r="J30" s="3">
        <v>29987</v>
      </c>
      <c r="K30" s="3">
        <v>5228</v>
      </c>
      <c r="L30" s="3">
        <v>1352</v>
      </c>
      <c r="M30" s="3">
        <v>20968</v>
      </c>
      <c r="N30" s="3">
        <v>4357</v>
      </c>
      <c r="O30" s="3">
        <v>122331</v>
      </c>
      <c r="P30" s="3">
        <v>74117</v>
      </c>
      <c r="Q30" s="3">
        <v>35896</v>
      </c>
      <c r="R30" s="3">
        <v>6936</v>
      </c>
      <c r="S30" s="3">
        <v>2937</v>
      </c>
      <c r="T30" s="3">
        <v>31527</v>
      </c>
      <c r="U30" s="3">
        <v>6232</v>
      </c>
      <c r="V30" s="3">
        <v>157645</v>
      </c>
    </row>
    <row r="31" spans="1:22">
      <c r="A31" s="6" t="s">
        <v>23</v>
      </c>
      <c r="B31" s="3">
        <v>47876</v>
      </c>
      <c r="C31" s="3">
        <v>16820</v>
      </c>
      <c r="D31" s="3">
        <v>445</v>
      </c>
      <c r="E31" s="3">
        <v>230</v>
      </c>
      <c r="F31" s="3">
        <v>11797</v>
      </c>
      <c r="G31" s="3">
        <v>2100</v>
      </c>
      <c r="H31" s="3">
        <v>79268</v>
      </c>
      <c r="I31" s="3">
        <v>51372</v>
      </c>
      <c r="J31" s="3">
        <v>19323</v>
      </c>
      <c r="K31" s="3">
        <v>578</v>
      </c>
      <c r="L31" s="3">
        <v>493</v>
      </c>
      <c r="M31" s="3">
        <v>19693</v>
      </c>
      <c r="N31" s="3">
        <v>3003</v>
      </c>
      <c r="O31" s="3">
        <v>94462</v>
      </c>
      <c r="P31" s="3">
        <v>53939</v>
      </c>
      <c r="Q31" s="3">
        <v>21811</v>
      </c>
      <c r="R31" s="3">
        <v>693</v>
      </c>
      <c r="S31" s="3">
        <v>1024</v>
      </c>
      <c r="T31" s="3">
        <v>27762</v>
      </c>
      <c r="U31" s="3">
        <v>4416</v>
      </c>
      <c r="V31" s="3">
        <v>109645</v>
      </c>
    </row>
    <row r="32" spans="1:22">
      <c r="A32" s="217" t="s">
        <v>1</v>
      </c>
      <c r="B32" s="217"/>
      <c r="C32" s="217"/>
      <c r="D32" s="217"/>
      <c r="E32" s="217"/>
      <c r="F32" s="217"/>
      <c r="G32" s="217"/>
      <c r="H32" s="217"/>
      <c r="I32" s="217"/>
      <c r="J32" s="217"/>
      <c r="K32" s="217"/>
      <c r="L32" s="217"/>
      <c r="M32" s="217"/>
      <c r="N32" s="217"/>
      <c r="O32" s="217"/>
      <c r="P32" s="217"/>
      <c r="Q32" s="217"/>
      <c r="R32" s="217"/>
      <c r="S32" s="217"/>
      <c r="T32" s="217"/>
      <c r="U32" s="217"/>
      <c r="V32" s="217"/>
    </row>
    <row r="33" spans="1:22">
      <c r="A33" s="6" t="s">
        <v>22</v>
      </c>
      <c r="B33" s="3">
        <v>122891</v>
      </c>
      <c r="C33" s="3">
        <v>65661</v>
      </c>
      <c r="D33" s="3">
        <v>26534</v>
      </c>
      <c r="E33" s="3">
        <v>2626</v>
      </c>
      <c r="F33" s="3">
        <v>19252</v>
      </c>
      <c r="G33" s="3">
        <v>46786</v>
      </c>
      <c r="H33" s="3">
        <v>283750</v>
      </c>
      <c r="I33" s="3">
        <v>135647</v>
      </c>
      <c r="J33" s="3">
        <v>76102</v>
      </c>
      <c r="K33" s="3">
        <v>28632</v>
      </c>
      <c r="L33" s="3">
        <v>4820</v>
      </c>
      <c r="M33" s="3">
        <v>33671</v>
      </c>
      <c r="N33" s="3">
        <v>57548</v>
      </c>
      <c r="O33" s="3">
        <v>336420</v>
      </c>
      <c r="P33" s="3">
        <v>148398</v>
      </c>
      <c r="Q33" s="3">
        <v>91716</v>
      </c>
      <c r="R33" s="3">
        <v>26668</v>
      </c>
      <c r="S33" s="3">
        <v>8764</v>
      </c>
      <c r="T33" s="3">
        <v>48688</v>
      </c>
      <c r="U33" s="3">
        <v>66460</v>
      </c>
      <c r="V33" s="3">
        <v>390694</v>
      </c>
    </row>
    <row r="34" spans="1:22">
      <c r="A34" s="6" t="s">
        <v>21</v>
      </c>
      <c r="B34" s="3">
        <v>80492</v>
      </c>
      <c r="C34" s="3">
        <v>69803</v>
      </c>
      <c r="D34" s="3">
        <v>17296</v>
      </c>
      <c r="E34" s="3">
        <v>1509</v>
      </c>
      <c r="F34" s="3">
        <v>15540</v>
      </c>
      <c r="G34" s="3">
        <v>37209</v>
      </c>
      <c r="H34" s="3">
        <v>221849</v>
      </c>
      <c r="I34" s="3">
        <v>86407</v>
      </c>
      <c r="J34" s="3">
        <v>77667</v>
      </c>
      <c r="K34" s="3">
        <v>17895</v>
      </c>
      <c r="L34" s="3">
        <v>2823</v>
      </c>
      <c r="M34" s="3">
        <v>26330</v>
      </c>
      <c r="N34" s="3">
        <v>44156</v>
      </c>
      <c r="O34" s="3">
        <v>255278</v>
      </c>
      <c r="P34" s="3">
        <v>91973</v>
      </c>
      <c r="Q34" s="3">
        <v>87320</v>
      </c>
      <c r="R34" s="3">
        <v>16207</v>
      </c>
      <c r="S34" s="3">
        <v>5119</v>
      </c>
      <c r="T34" s="3">
        <v>37928</v>
      </c>
      <c r="U34" s="3">
        <v>49077</v>
      </c>
      <c r="V34" s="3">
        <v>287624</v>
      </c>
    </row>
    <row r="35" spans="1:22">
      <c r="A35" s="6" t="s">
        <v>11</v>
      </c>
      <c r="B35" s="3">
        <v>57</v>
      </c>
      <c r="C35" s="3">
        <v>18</v>
      </c>
      <c r="D35" s="3" t="s">
        <v>97</v>
      </c>
      <c r="E35" s="3" t="s">
        <v>10</v>
      </c>
      <c r="F35" s="3" t="s">
        <v>97</v>
      </c>
      <c r="G35" s="3">
        <v>27</v>
      </c>
      <c r="H35" s="3">
        <v>116</v>
      </c>
      <c r="I35" s="3">
        <v>32</v>
      </c>
      <c r="J35" s="3">
        <v>14</v>
      </c>
      <c r="K35" s="3" t="s">
        <v>97</v>
      </c>
      <c r="L35" s="3" t="s">
        <v>10</v>
      </c>
      <c r="M35" s="3" t="s">
        <v>97</v>
      </c>
      <c r="N35" s="3">
        <v>24</v>
      </c>
      <c r="O35" s="3">
        <v>78</v>
      </c>
      <c r="P35" s="3">
        <v>25</v>
      </c>
      <c r="Q35" s="3" t="s">
        <v>97</v>
      </c>
      <c r="R35" s="3" t="s">
        <v>97</v>
      </c>
      <c r="S35" s="3" t="s">
        <v>97</v>
      </c>
      <c r="T35" s="3" t="s">
        <v>97</v>
      </c>
      <c r="U35" s="3">
        <v>24</v>
      </c>
      <c r="V35" s="3">
        <v>65</v>
      </c>
    </row>
    <row r="36" spans="1:22">
      <c r="A36" s="217" t="s">
        <v>1</v>
      </c>
      <c r="B36" s="217"/>
      <c r="C36" s="217"/>
      <c r="D36" s="217"/>
      <c r="E36" s="217"/>
      <c r="F36" s="217"/>
      <c r="G36" s="217"/>
      <c r="H36" s="217"/>
      <c r="I36" s="217"/>
      <c r="J36" s="217"/>
      <c r="K36" s="217"/>
      <c r="L36" s="217"/>
      <c r="M36" s="217"/>
      <c r="N36" s="217"/>
      <c r="O36" s="217"/>
      <c r="P36" s="217"/>
      <c r="Q36" s="217"/>
      <c r="R36" s="217"/>
      <c r="S36" s="217"/>
      <c r="T36" s="217"/>
      <c r="U36" s="217"/>
      <c r="V36" s="217"/>
    </row>
    <row r="37" spans="1:22">
      <c r="A37" s="6" t="s">
        <v>20</v>
      </c>
      <c r="B37" s="3">
        <v>134674</v>
      </c>
      <c r="C37" s="3">
        <v>65829</v>
      </c>
      <c r="D37" s="3">
        <v>30452</v>
      </c>
      <c r="E37" s="3">
        <v>2756</v>
      </c>
      <c r="F37" s="3">
        <v>23052</v>
      </c>
      <c r="G37" s="3">
        <v>54178</v>
      </c>
      <c r="H37" s="3">
        <v>310941</v>
      </c>
      <c r="I37" s="3">
        <v>145936</v>
      </c>
      <c r="J37" s="3">
        <v>76663</v>
      </c>
      <c r="K37" s="3">
        <v>31610</v>
      </c>
      <c r="L37" s="3">
        <v>4992</v>
      </c>
      <c r="M37" s="3">
        <v>39377</v>
      </c>
      <c r="N37" s="3">
        <v>65083</v>
      </c>
      <c r="O37" s="3">
        <v>363661</v>
      </c>
      <c r="P37" s="3">
        <v>158477</v>
      </c>
      <c r="Q37" s="3">
        <v>91424</v>
      </c>
      <c r="R37" s="3">
        <v>29590</v>
      </c>
      <c r="S37" s="3">
        <v>8600</v>
      </c>
      <c r="T37" s="3">
        <v>55910</v>
      </c>
      <c r="U37" s="3">
        <v>72113</v>
      </c>
      <c r="V37" s="3">
        <v>416114</v>
      </c>
    </row>
    <row r="38" spans="1:22">
      <c r="A38" s="6" t="s">
        <v>19</v>
      </c>
      <c r="B38" s="3">
        <v>57621</v>
      </c>
      <c r="C38" s="3">
        <v>59320</v>
      </c>
      <c r="D38" s="3">
        <v>10777</v>
      </c>
      <c r="E38" s="3">
        <v>1207</v>
      </c>
      <c r="F38" s="3">
        <v>8808</v>
      </c>
      <c r="G38" s="3">
        <v>19910</v>
      </c>
      <c r="H38" s="3">
        <v>157643</v>
      </c>
      <c r="I38" s="3">
        <v>64333</v>
      </c>
      <c r="J38" s="3">
        <v>65159</v>
      </c>
      <c r="K38" s="3">
        <v>11903</v>
      </c>
      <c r="L38" s="3">
        <v>2302</v>
      </c>
      <c r="M38" s="3">
        <v>16182</v>
      </c>
      <c r="N38" s="3">
        <v>24211</v>
      </c>
      <c r="O38" s="3">
        <v>184090</v>
      </c>
      <c r="P38" s="3">
        <v>67992</v>
      </c>
      <c r="Q38" s="3">
        <v>73220</v>
      </c>
      <c r="R38" s="3">
        <v>10277</v>
      </c>
      <c r="S38" s="3">
        <v>4545</v>
      </c>
      <c r="T38" s="3">
        <v>24443</v>
      </c>
      <c r="U38" s="3">
        <v>28542</v>
      </c>
      <c r="V38" s="3">
        <v>209019</v>
      </c>
    </row>
    <row r="39" spans="1:22">
      <c r="A39" s="6" t="s">
        <v>114</v>
      </c>
      <c r="B39" s="3">
        <v>2301</v>
      </c>
      <c r="C39" s="3">
        <v>2627</v>
      </c>
      <c r="D39" s="3">
        <v>287</v>
      </c>
      <c r="E39" s="3">
        <v>30</v>
      </c>
      <c r="F39" s="3">
        <v>156</v>
      </c>
      <c r="G39" s="3">
        <v>1009</v>
      </c>
      <c r="H39" s="3">
        <v>6410</v>
      </c>
      <c r="I39" s="3">
        <v>2325</v>
      </c>
      <c r="J39" s="3">
        <v>2716</v>
      </c>
      <c r="K39" s="3">
        <v>356</v>
      </c>
      <c r="L39" s="3">
        <v>56</v>
      </c>
      <c r="M39" s="3">
        <v>204</v>
      </c>
      <c r="N39" s="3">
        <v>1126</v>
      </c>
      <c r="O39" s="3">
        <v>6783</v>
      </c>
      <c r="P39" s="3">
        <v>2451</v>
      </c>
      <c r="Q39" s="3">
        <v>2956</v>
      </c>
      <c r="R39" s="3">
        <v>305</v>
      </c>
      <c r="S39" s="3">
        <v>111</v>
      </c>
      <c r="T39" s="3">
        <v>245</v>
      </c>
      <c r="U39" s="3">
        <v>1277</v>
      </c>
      <c r="V39" s="3">
        <v>7345</v>
      </c>
    </row>
    <row r="40" spans="1:22">
      <c r="A40" s="6" t="s">
        <v>17</v>
      </c>
      <c r="B40" s="3">
        <v>6633</v>
      </c>
      <c r="C40" s="3">
        <v>6983</v>
      </c>
      <c r="D40" s="3">
        <v>2056</v>
      </c>
      <c r="E40" s="3">
        <v>117</v>
      </c>
      <c r="F40" s="3">
        <v>2452</v>
      </c>
      <c r="G40" s="3">
        <v>5515</v>
      </c>
      <c r="H40" s="3">
        <v>23756</v>
      </c>
      <c r="I40" s="3">
        <v>8159</v>
      </c>
      <c r="J40" s="3">
        <v>8532</v>
      </c>
      <c r="K40" s="3">
        <v>2393</v>
      </c>
      <c r="L40" s="3">
        <v>228</v>
      </c>
      <c r="M40" s="3">
        <v>3786</v>
      </c>
      <c r="N40" s="3">
        <v>7425</v>
      </c>
      <c r="O40" s="3">
        <v>30523</v>
      </c>
      <c r="P40" s="3">
        <v>10320</v>
      </c>
      <c r="Q40" s="3">
        <v>10620</v>
      </c>
      <c r="R40" s="3">
        <v>2464</v>
      </c>
      <c r="S40" s="3">
        <v>514</v>
      </c>
      <c r="T40" s="3">
        <v>5525</v>
      </c>
      <c r="U40" s="3">
        <v>9294</v>
      </c>
      <c r="V40" s="3">
        <v>38737</v>
      </c>
    </row>
    <row r="41" spans="1:22">
      <c r="A41" s="6" t="s">
        <v>50</v>
      </c>
      <c r="B41" s="3">
        <v>2036</v>
      </c>
      <c r="C41" s="3">
        <v>604</v>
      </c>
      <c r="D41" s="3">
        <v>224</v>
      </c>
      <c r="E41" s="3">
        <v>20</v>
      </c>
      <c r="F41" s="3">
        <v>300</v>
      </c>
      <c r="G41" s="3">
        <v>1066</v>
      </c>
      <c r="H41" s="3">
        <v>4250</v>
      </c>
      <c r="I41" s="3">
        <v>1130</v>
      </c>
      <c r="J41" s="3">
        <v>505</v>
      </c>
      <c r="K41" s="3">
        <v>207</v>
      </c>
      <c r="L41" s="3">
        <v>51</v>
      </c>
      <c r="M41" s="3">
        <v>382</v>
      </c>
      <c r="N41" s="3">
        <v>1116</v>
      </c>
      <c r="O41" s="3">
        <v>3391</v>
      </c>
      <c r="P41" s="3">
        <v>857</v>
      </c>
      <c r="Q41" s="3">
        <v>500</v>
      </c>
      <c r="R41" s="3">
        <v>189</v>
      </c>
      <c r="S41" s="3">
        <v>81</v>
      </c>
      <c r="T41" s="3">
        <v>381</v>
      </c>
      <c r="U41" s="3">
        <v>1129</v>
      </c>
      <c r="V41" s="3">
        <v>3137</v>
      </c>
    </row>
    <row r="42" spans="1:22">
      <c r="A42" s="6" t="s">
        <v>11</v>
      </c>
      <c r="B42" s="3">
        <v>175</v>
      </c>
      <c r="C42" s="3">
        <v>119</v>
      </c>
      <c r="D42" s="3">
        <v>41</v>
      </c>
      <c r="E42" s="3" t="s">
        <v>97</v>
      </c>
      <c r="F42" s="3">
        <v>31</v>
      </c>
      <c r="G42" s="3">
        <v>2344</v>
      </c>
      <c r="H42" s="3">
        <v>2715</v>
      </c>
      <c r="I42" s="3">
        <v>203</v>
      </c>
      <c r="J42" s="3">
        <v>208</v>
      </c>
      <c r="K42" s="3">
        <v>62</v>
      </c>
      <c r="L42" s="3">
        <v>14</v>
      </c>
      <c r="M42" s="3">
        <v>74</v>
      </c>
      <c r="N42" s="3">
        <v>2767</v>
      </c>
      <c r="O42" s="3">
        <v>3328</v>
      </c>
      <c r="P42" s="3">
        <v>299</v>
      </c>
      <c r="Q42" s="3">
        <v>323</v>
      </c>
      <c r="R42" s="3">
        <v>53</v>
      </c>
      <c r="S42" s="3">
        <v>33</v>
      </c>
      <c r="T42" s="3">
        <v>117</v>
      </c>
      <c r="U42" s="3">
        <v>3206</v>
      </c>
      <c r="V42" s="3">
        <v>4031</v>
      </c>
    </row>
    <row r="43" spans="1:22">
      <c r="A43" s="217" t="s">
        <v>1</v>
      </c>
      <c r="B43" s="217"/>
      <c r="C43" s="217"/>
      <c r="D43" s="217"/>
      <c r="E43" s="217"/>
      <c r="F43" s="217"/>
      <c r="G43" s="217"/>
      <c r="H43" s="217"/>
      <c r="I43" s="217"/>
      <c r="J43" s="217"/>
      <c r="K43" s="217"/>
      <c r="L43" s="217"/>
      <c r="M43" s="217"/>
      <c r="N43" s="217"/>
      <c r="O43" s="217"/>
      <c r="P43" s="217"/>
      <c r="Q43" s="217"/>
      <c r="R43" s="217"/>
      <c r="S43" s="217"/>
      <c r="T43" s="217"/>
      <c r="U43" s="217"/>
      <c r="V43" s="217"/>
    </row>
    <row r="44" spans="1:22">
      <c r="A44" s="6" t="s">
        <v>86</v>
      </c>
      <c r="B44" s="3">
        <v>21474</v>
      </c>
      <c r="C44" s="3">
        <v>27176</v>
      </c>
      <c r="D44" s="3">
        <v>4288</v>
      </c>
      <c r="E44" s="3">
        <v>417</v>
      </c>
      <c r="F44" s="3">
        <v>6224</v>
      </c>
      <c r="G44" s="3">
        <v>14894</v>
      </c>
      <c r="H44" s="3">
        <v>74473</v>
      </c>
      <c r="I44" s="3">
        <v>24545</v>
      </c>
      <c r="J44" s="3">
        <v>33405</v>
      </c>
      <c r="K44" s="3">
        <v>5226</v>
      </c>
      <c r="L44" s="3">
        <v>983</v>
      </c>
      <c r="M44" s="3">
        <v>11723</v>
      </c>
      <c r="N44" s="3">
        <v>19353</v>
      </c>
      <c r="O44" s="3">
        <v>95235</v>
      </c>
      <c r="P44" s="3">
        <v>27055</v>
      </c>
      <c r="Q44" s="3">
        <v>39979</v>
      </c>
      <c r="R44" s="3">
        <v>5072</v>
      </c>
      <c r="S44" s="3">
        <v>2010</v>
      </c>
      <c r="T44" s="3">
        <v>18109</v>
      </c>
      <c r="U44" s="3">
        <v>23438</v>
      </c>
      <c r="V44" s="3">
        <v>115663</v>
      </c>
    </row>
    <row r="45" spans="1:22">
      <c r="A45" s="6" t="s">
        <v>12</v>
      </c>
      <c r="B45" s="3">
        <v>181966</v>
      </c>
      <c r="C45" s="3">
        <v>108306</v>
      </c>
      <c r="D45" s="3">
        <v>39549</v>
      </c>
      <c r="E45" s="3">
        <v>3718</v>
      </c>
      <c r="F45" s="3">
        <v>28575</v>
      </c>
      <c r="G45" s="3">
        <v>69128</v>
      </c>
      <c r="H45" s="3">
        <v>431242</v>
      </c>
      <c r="I45" s="3">
        <v>197541</v>
      </c>
      <c r="J45" s="3">
        <v>120378</v>
      </c>
      <c r="K45" s="3">
        <v>41305</v>
      </c>
      <c r="L45" s="3">
        <v>6660</v>
      </c>
      <c r="M45" s="3">
        <v>48282</v>
      </c>
      <c r="N45" s="3">
        <v>82375</v>
      </c>
      <c r="O45" s="3">
        <v>496541</v>
      </c>
      <c r="P45" s="3">
        <v>213341</v>
      </c>
      <c r="Q45" s="3">
        <v>139064</v>
      </c>
      <c r="R45" s="3">
        <v>37806</v>
      </c>
      <c r="S45" s="3">
        <v>11874</v>
      </c>
      <c r="T45" s="3">
        <v>68512</v>
      </c>
      <c r="U45" s="3">
        <v>92123</v>
      </c>
      <c r="V45" s="3">
        <v>562720</v>
      </c>
    </row>
    <row r="46" spans="1:22">
      <c r="A46" s="217" t="s">
        <v>1</v>
      </c>
      <c r="B46" s="217"/>
      <c r="C46" s="217"/>
      <c r="D46" s="217"/>
      <c r="E46" s="217"/>
      <c r="F46" s="217"/>
      <c r="G46" s="217"/>
      <c r="H46" s="217"/>
      <c r="I46" s="217"/>
      <c r="J46" s="217"/>
      <c r="K46" s="217"/>
      <c r="L46" s="217"/>
      <c r="M46" s="217"/>
      <c r="N46" s="217"/>
      <c r="O46" s="217"/>
      <c r="P46" s="217"/>
      <c r="Q46" s="217"/>
      <c r="R46" s="217"/>
      <c r="S46" s="217"/>
      <c r="T46" s="217"/>
      <c r="U46" s="217"/>
      <c r="V46" s="217"/>
    </row>
    <row r="47" spans="1:22">
      <c r="A47" s="6" t="s">
        <v>9</v>
      </c>
      <c r="B47" s="3">
        <v>77963</v>
      </c>
      <c r="C47" s="3">
        <v>56904</v>
      </c>
      <c r="D47" s="3">
        <v>15999</v>
      </c>
      <c r="E47" s="3">
        <v>1154</v>
      </c>
      <c r="F47" s="3">
        <v>15512</v>
      </c>
      <c r="G47" s="3">
        <v>19355</v>
      </c>
      <c r="H47" s="3">
        <v>186887</v>
      </c>
      <c r="I47" s="3">
        <v>85514</v>
      </c>
      <c r="J47" s="3">
        <v>65767</v>
      </c>
      <c r="K47" s="3">
        <v>16729</v>
      </c>
      <c r="L47" s="3">
        <v>2263</v>
      </c>
      <c r="M47" s="3">
        <v>27559</v>
      </c>
      <c r="N47" s="3">
        <v>23927</v>
      </c>
      <c r="O47" s="3">
        <v>221759</v>
      </c>
      <c r="P47" s="3">
        <v>92368</v>
      </c>
      <c r="Q47" s="3">
        <v>75994</v>
      </c>
      <c r="R47" s="3">
        <v>14848</v>
      </c>
      <c r="S47" s="3">
        <v>4371</v>
      </c>
      <c r="T47" s="3">
        <v>40425</v>
      </c>
      <c r="U47" s="3">
        <v>28822</v>
      </c>
      <c r="V47" s="3">
        <v>256828</v>
      </c>
    </row>
    <row r="48" spans="1:22">
      <c r="A48" s="6" t="s">
        <v>8</v>
      </c>
      <c r="B48" s="3">
        <v>52979</v>
      </c>
      <c r="C48" s="3">
        <v>36400</v>
      </c>
      <c r="D48" s="3">
        <v>7146</v>
      </c>
      <c r="E48" s="3">
        <v>765</v>
      </c>
      <c r="F48" s="3">
        <v>9389</v>
      </c>
      <c r="G48" s="3">
        <v>13625</v>
      </c>
      <c r="H48" s="3">
        <v>120304</v>
      </c>
      <c r="I48" s="3">
        <v>58666</v>
      </c>
      <c r="J48" s="3">
        <v>41719</v>
      </c>
      <c r="K48" s="3">
        <v>8464</v>
      </c>
      <c r="L48" s="3">
        <v>1463</v>
      </c>
      <c r="M48" s="3">
        <v>15953</v>
      </c>
      <c r="N48" s="3">
        <v>17584</v>
      </c>
      <c r="O48" s="3">
        <v>143849</v>
      </c>
      <c r="P48" s="3">
        <v>64140</v>
      </c>
      <c r="Q48" s="3">
        <v>50370</v>
      </c>
      <c r="R48" s="3">
        <v>8100</v>
      </c>
      <c r="S48" s="3">
        <v>2903</v>
      </c>
      <c r="T48" s="3">
        <v>23421</v>
      </c>
      <c r="U48" s="3">
        <v>22221</v>
      </c>
      <c r="V48" s="3">
        <v>171155</v>
      </c>
    </row>
    <row r="49" spans="1:22">
      <c r="A49" s="6" t="s">
        <v>7</v>
      </c>
      <c r="B49" s="3">
        <v>33967</v>
      </c>
      <c r="C49" s="3">
        <v>20743</v>
      </c>
      <c r="D49" s="3">
        <v>10145</v>
      </c>
      <c r="E49" s="3">
        <v>1093</v>
      </c>
      <c r="F49" s="3">
        <v>4386</v>
      </c>
      <c r="G49" s="3">
        <v>21307</v>
      </c>
      <c r="H49" s="3">
        <v>91641</v>
      </c>
      <c r="I49" s="3">
        <v>34815</v>
      </c>
      <c r="J49" s="3">
        <v>21746</v>
      </c>
      <c r="K49" s="3">
        <v>10243</v>
      </c>
      <c r="L49" s="3">
        <v>1933</v>
      </c>
      <c r="M49" s="3">
        <v>6676</v>
      </c>
      <c r="N49" s="3">
        <v>24880</v>
      </c>
      <c r="O49" s="3">
        <v>100293</v>
      </c>
      <c r="P49" s="3">
        <v>36462</v>
      </c>
      <c r="Q49" s="3">
        <v>24203</v>
      </c>
      <c r="R49" s="3">
        <v>9382</v>
      </c>
      <c r="S49" s="3">
        <v>3311</v>
      </c>
      <c r="T49" s="3">
        <v>9158</v>
      </c>
      <c r="U49" s="3">
        <v>26108</v>
      </c>
      <c r="V49" s="3">
        <v>108624</v>
      </c>
    </row>
    <row r="50" spans="1:22">
      <c r="A50" s="6" t="s">
        <v>6</v>
      </c>
      <c r="B50" s="3">
        <v>9764</v>
      </c>
      <c r="C50" s="3">
        <v>3256</v>
      </c>
      <c r="D50" s="3">
        <v>3399</v>
      </c>
      <c r="E50" s="3">
        <v>288</v>
      </c>
      <c r="F50" s="3">
        <v>1261</v>
      </c>
      <c r="G50" s="3">
        <v>5670</v>
      </c>
      <c r="H50" s="3">
        <v>23638</v>
      </c>
      <c r="I50" s="3">
        <v>10965</v>
      </c>
      <c r="J50" s="3">
        <v>3767</v>
      </c>
      <c r="K50" s="3">
        <v>3576</v>
      </c>
      <c r="L50" s="3">
        <v>536</v>
      </c>
      <c r="M50" s="3">
        <v>2141</v>
      </c>
      <c r="N50" s="3">
        <v>7135</v>
      </c>
      <c r="O50" s="3">
        <v>28120</v>
      </c>
      <c r="P50" s="3">
        <v>12694</v>
      </c>
      <c r="Q50" s="3">
        <v>4529</v>
      </c>
      <c r="R50" s="3">
        <v>3239</v>
      </c>
      <c r="S50" s="3">
        <v>934</v>
      </c>
      <c r="T50" s="3">
        <v>3097</v>
      </c>
      <c r="U50" s="3">
        <v>7353</v>
      </c>
      <c r="V50" s="3">
        <v>31846</v>
      </c>
    </row>
    <row r="51" spans="1:22">
      <c r="A51" s="6" t="s">
        <v>5</v>
      </c>
      <c r="B51" s="3">
        <v>3761</v>
      </c>
      <c r="C51" s="3">
        <v>2453</v>
      </c>
      <c r="D51" s="3">
        <v>799</v>
      </c>
      <c r="E51" s="3">
        <v>90</v>
      </c>
      <c r="F51" s="3">
        <v>551</v>
      </c>
      <c r="G51" s="3">
        <v>2032</v>
      </c>
      <c r="H51" s="3">
        <v>9686</v>
      </c>
      <c r="I51" s="3">
        <v>3887</v>
      </c>
      <c r="J51" s="3">
        <v>2529</v>
      </c>
      <c r="K51" s="3">
        <v>803</v>
      </c>
      <c r="L51" s="3">
        <v>147</v>
      </c>
      <c r="M51" s="3">
        <v>852</v>
      </c>
      <c r="N51" s="3">
        <v>2282</v>
      </c>
      <c r="O51" s="3">
        <v>10500</v>
      </c>
      <c r="P51" s="3">
        <v>4021</v>
      </c>
      <c r="Q51" s="3">
        <v>2673</v>
      </c>
      <c r="R51" s="3">
        <v>734</v>
      </c>
      <c r="S51" s="3">
        <v>229</v>
      </c>
      <c r="T51" s="3">
        <v>1094</v>
      </c>
      <c r="U51" s="3">
        <v>2383</v>
      </c>
      <c r="V51" s="3">
        <v>11134</v>
      </c>
    </row>
    <row r="52" spans="1:22">
      <c r="A52" s="6" t="s">
        <v>4</v>
      </c>
      <c r="B52" s="3">
        <v>16223</v>
      </c>
      <c r="C52" s="3">
        <v>9946</v>
      </c>
      <c r="D52" s="3">
        <v>4381</v>
      </c>
      <c r="E52" s="3">
        <v>491</v>
      </c>
      <c r="F52" s="3">
        <v>2279</v>
      </c>
      <c r="G52" s="3">
        <v>10506</v>
      </c>
      <c r="H52" s="3">
        <v>43826</v>
      </c>
      <c r="I52" s="3">
        <v>18138</v>
      </c>
      <c r="J52" s="3">
        <v>11302</v>
      </c>
      <c r="K52" s="3">
        <v>4538</v>
      </c>
      <c r="L52" s="3">
        <v>837</v>
      </c>
      <c r="M52" s="3">
        <v>4200</v>
      </c>
      <c r="N52" s="3">
        <v>12651</v>
      </c>
      <c r="O52" s="3">
        <v>51666</v>
      </c>
      <c r="P52" s="3">
        <v>19473</v>
      </c>
      <c r="Q52" s="3">
        <v>13022</v>
      </c>
      <c r="R52" s="3">
        <v>4260</v>
      </c>
      <c r="S52" s="3">
        <v>1359</v>
      </c>
      <c r="T52" s="3">
        <v>5728</v>
      </c>
      <c r="U52" s="3">
        <v>13591</v>
      </c>
      <c r="V52" s="3">
        <v>57433</v>
      </c>
    </row>
    <row r="53" spans="1:22">
      <c r="A53" s="6" t="s">
        <v>3</v>
      </c>
      <c r="B53" s="3">
        <v>7999</v>
      </c>
      <c r="C53" s="3">
        <v>5552</v>
      </c>
      <c r="D53" s="3">
        <v>1732</v>
      </c>
      <c r="E53" s="3">
        <v>221</v>
      </c>
      <c r="F53" s="3">
        <v>1313</v>
      </c>
      <c r="G53" s="3">
        <v>8520</v>
      </c>
      <c r="H53" s="3">
        <v>25337</v>
      </c>
      <c r="I53" s="3">
        <v>9096</v>
      </c>
      <c r="J53" s="3">
        <v>6602</v>
      </c>
      <c r="K53" s="3">
        <v>1900</v>
      </c>
      <c r="L53" s="3">
        <v>401</v>
      </c>
      <c r="M53" s="3">
        <v>2414</v>
      </c>
      <c r="N53" s="3">
        <v>9932</v>
      </c>
      <c r="O53" s="3">
        <v>30345</v>
      </c>
      <c r="P53" s="3">
        <v>8925</v>
      </c>
      <c r="Q53" s="3">
        <v>7082</v>
      </c>
      <c r="R53" s="3">
        <v>1650</v>
      </c>
      <c r="S53" s="3">
        <v>634</v>
      </c>
      <c r="T53" s="3">
        <v>2962</v>
      </c>
      <c r="U53" s="3">
        <v>10139</v>
      </c>
      <c r="V53" s="3">
        <v>31392</v>
      </c>
    </row>
    <row r="54" spans="1:22">
      <c r="A54" s="6" t="s">
        <v>113</v>
      </c>
      <c r="B54" s="3">
        <v>784</v>
      </c>
      <c r="C54" s="3">
        <v>228</v>
      </c>
      <c r="D54" s="3">
        <v>236</v>
      </c>
      <c r="E54" s="3">
        <v>33</v>
      </c>
      <c r="F54" s="3">
        <v>108</v>
      </c>
      <c r="G54" s="3">
        <v>3007</v>
      </c>
      <c r="H54" s="3">
        <v>4396</v>
      </c>
      <c r="I54" s="3">
        <v>1005</v>
      </c>
      <c r="J54" s="3">
        <v>351</v>
      </c>
      <c r="K54" s="3">
        <v>278</v>
      </c>
      <c r="L54" s="3">
        <v>63</v>
      </c>
      <c r="M54" s="3">
        <v>210</v>
      </c>
      <c r="N54" s="3">
        <v>3337</v>
      </c>
      <c r="O54" s="3">
        <v>5244</v>
      </c>
      <c r="P54" s="3">
        <v>2313</v>
      </c>
      <c r="Q54" s="3">
        <v>1170</v>
      </c>
      <c r="R54" s="3">
        <v>665</v>
      </c>
      <c r="S54" s="3">
        <v>143</v>
      </c>
      <c r="T54" s="3">
        <v>736</v>
      </c>
      <c r="U54" s="3">
        <v>4944</v>
      </c>
      <c r="V54" s="3">
        <v>9971</v>
      </c>
    </row>
    <row r="55" spans="1:22">
      <c r="A55" s="217" t="s">
        <v>1</v>
      </c>
      <c r="B55" s="217"/>
      <c r="C55" s="217"/>
      <c r="D55" s="217"/>
      <c r="E55" s="217"/>
      <c r="F55" s="217"/>
      <c r="G55" s="217"/>
      <c r="H55" s="217"/>
      <c r="I55" s="217"/>
      <c r="J55" s="217"/>
      <c r="K55" s="217"/>
      <c r="L55" s="217"/>
      <c r="M55" s="217"/>
      <c r="N55" s="217"/>
      <c r="O55" s="217"/>
      <c r="P55" s="217"/>
      <c r="Q55" s="217"/>
      <c r="R55" s="217"/>
      <c r="S55" s="217"/>
      <c r="T55" s="217"/>
      <c r="U55" s="217"/>
      <c r="V55" s="217"/>
    </row>
    <row r="56" spans="1:22">
      <c r="A56" s="6" t="s">
        <v>112</v>
      </c>
      <c r="B56" s="3">
        <v>203440</v>
      </c>
      <c r="C56" s="3">
        <v>135482</v>
      </c>
      <c r="D56" s="3">
        <v>43837</v>
      </c>
      <c r="E56" s="3">
        <v>4135</v>
      </c>
      <c r="F56" s="3">
        <v>34799</v>
      </c>
      <c r="G56" s="3">
        <v>84022</v>
      </c>
      <c r="H56" s="3">
        <v>505715</v>
      </c>
      <c r="I56" s="3">
        <v>222086</v>
      </c>
      <c r="J56" s="3">
        <v>153783</v>
      </c>
      <c r="K56" s="3">
        <v>46531</v>
      </c>
      <c r="L56" s="3">
        <v>7643</v>
      </c>
      <c r="M56" s="3">
        <v>60005</v>
      </c>
      <c r="N56" s="3">
        <v>101728</v>
      </c>
      <c r="O56" s="3">
        <v>591776</v>
      </c>
      <c r="P56" s="3">
        <v>240396</v>
      </c>
      <c r="Q56" s="3">
        <v>179043</v>
      </c>
      <c r="R56" s="3">
        <v>42878</v>
      </c>
      <c r="S56" s="3">
        <v>13884</v>
      </c>
      <c r="T56" s="3">
        <v>86621</v>
      </c>
      <c r="U56" s="3">
        <v>115561</v>
      </c>
      <c r="V56" s="3">
        <v>678383</v>
      </c>
    </row>
    <row r="57" spans="1:22">
      <c r="A57" s="217" t="s">
        <v>1</v>
      </c>
      <c r="B57" s="217"/>
      <c r="C57" s="217"/>
      <c r="D57" s="217"/>
      <c r="E57" s="217"/>
      <c r="F57" s="217"/>
      <c r="G57" s="217"/>
      <c r="H57" s="217"/>
      <c r="I57" s="217"/>
      <c r="J57" s="217"/>
      <c r="K57" s="217"/>
      <c r="L57" s="217"/>
      <c r="M57" s="217"/>
      <c r="N57" s="217"/>
      <c r="O57" s="217"/>
      <c r="P57" s="217"/>
      <c r="Q57" s="217"/>
      <c r="R57" s="217"/>
      <c r="S57" s="217"/>
      <c r="T57" s="217"/>
      <c r="U57" s="217"/>
      <c r="V57" s="217"/>
    </row>
    <row r="58" spans="1:22" ht="14.1" customHeight="1"/>
  </sheetData>
  <mergeCells count="10">
    <mergeCell ref="A43:V43"/>
    <mergeCell ref="A46:V46"/>
    <mergeCell ref="A55:V55"/>
    <mergeCell ref="A57:V57"/>
    <mergeCell ref="B5:H5"/>
    <mergeCell ref="I5:O5"/>
    <mergeCell ref="P5:V5"/>
    <mergeCell ref="A26:V26"/>
    <mergeCell ref="A32:V32"/>
    <mergeCell ref="A36:V36"/>
  </mergeCells>
  <pageMargins left="0.08" right="0.08" top="1" bottom="1" header="0.5" footer="0.5"/>
  <pageSetup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8"/>
  <sheetViews>
    <sheetView workbookViewId="0">
      <selection activeCell="A2" sqref="A2"/>
    </sheetView>
  </sheetViews>
  <sheetFormatPr defaultColWidth="9.140625" defaultRowHeight="15"/>
  <cols>
    <col min="1" max="1" width="20.5703125" style="1" bestFit="1" customWidth="1"/>
    <col min="2" max="4" width="16.42578125" style="1" customWidth="1"/>
    <col min="5" max="5" width="17.28515625" style="1" customWidth="1"/>
    <col min="6" max="11" width="16.42578125" style="1" customWidth="1"/>
    <col min="12" max="12" width="17.28515625" style="1" customWidth="1"/>
    <col min="13" max="18" width="16.42578125" style="1" customWidth="1"/>
    <col min="19" max="19" width="17.28515625" style="1" customWidth="1"/>
    <col min="20" max="22" width="16.42578125" style="1" customWidth="1"/>
    <col min="23" max="16384" width="9.140625" style="1"/>
  </cols>
  <sheetData>
    <row r="1" spans="1:22" s="10" customFormat="1" ht="14.1" customHeight="1">
      <c r="A1" s="10" t="s">
        <v>133</v>
      </c>
    </row>
    <row r="2" spans="1:22" s="10" customFormat="1" ht="14.1" customHeight="1">
      <c r="A2" s="10" t="s">
        <v>132</v>
      </c>
    </row>
    <row r="3" spans="1:22" s="9" customFormat="1" ht="14.1" customHeight="1">
      <c r="A3" s="9" t="s">
        <v>129</v>
      </c>
    </row>
    <row r="4" spans="1:22" ht="14.1" customHeight="1"/>
    <row r="5" spans="1:22" ht="15.75">
      <c r="A5" s="8" t="s">
        <v>55</v>
      </c>
      <c r="B5" s="219">
        <v>2006</v>
      </c>
      <c r="C5" s="219"/>
      <c r="D5" s="219"/>
      <c r="E5" s="219"/>
      <c r="F5" s="219"/>
      <c r="G5" s="219"/>
      <c r="H5" s="219"/>
      <c r="I5" s="219">
        <v>2010</v>
      </c>
      <c r="J5" s="219"/>
      <c r="K5" s="219"/>
      <c r="L5" s="219"/>
      <c r="M5" s="219"/>
      <c r="N5" s="219"/>
      <c r="O5" s="219"/>
      <c r="P5" s="219">
        <v>2014</v>
      </c>
      <c r="Q5" s="219"/>
      <c r="R5" s="219"/>
      <c r="S5" s="219"/>
      <c r="T5" s="219"/>
      <c r="U5" s="219"/>
      <c r="V5" s="219"/>
    </row>
    <row r="6" spans="1:22" ht="51.75">
      <c r="A6" s="8" t="s">
        <v>55</v>
      </c>
      <c r="B6" s="7" t="s">
        <v>120</v>
      </c>
      <c r="C6" s="7" t="s">
        <v>119</v>
      </c>
      <c r="D6" s="7" t="s">
        <v>118</v>
      </c>
      <c r="E6" s="7" t="s">
        <v>117</v>
      </c>
      <c r="F6" s="7" t="s">
        <v>116</v>
      </c>
      <c r="G6" s="7" t="s">
        <v>115</v>
      </c>
      <c r="H6" s="7" t="s">
        <v>112</v>
      </c>
      <c r="I6" s="7" t="s">
        <v>120</v>
      </c>
      <c r="J6" s="7" t="s">
        <v>119</v>
      </c>
      <c r="K6" s="7" t="s">
        <v>118</v>
      </c>
      <c r="L6" s="7" t="s">
        <v>117</v>
      </c>
      <c r="M6" s="7" t="s">
        <v>116</v>
      </c>
      <c r="N6" s="7" t="s">
        <v>115</v>
      </c>
      <c r="O6" s="7" t="s">
        <v>112</v>
      </c>
      <c r="P6" s="7" t="s">
        <v>120</v>
      </c>
      <c r="Q6" s="7" t="s">
        <v>119</v>
      </c>
      <c r="R6" s="7" t="s">
        <v>118</v>
      </c>
      <c r="S6" s="7" t="s">
        <v>117</v>
      </c>
      <c r="T6" s="7" t="s">
        <v>116</v>
      </c>
      <c r="U6" s="7" t="s">
        <v>115</v>
      </c>
      <c r="V6" s="7" t="s">
        <v>112</v>
      </c>
    </row>
    <row r="7" spans="1:22">
      <c r="A7" s="6" t="s">
        <v>46</v>
      </c>
      <c r="B7" s="3" t="s">
        <v>97</v>
      </c>
      <c r="C7" s="3">
        <v>19</v>
      </c>
      <c r="D7" s="3" t="s">
        <v>97</v>
      </c>
      <c r="E7" s="3" t="s">
        <v>97</v>
      </c>
      <c r="F7" s="3" t="s">
        <v>97</v>
      </c>
      <c r="G7" s="3">
        <v>15</v>
      </c>
      <c r="H7" s="3">
        <v>47</v>
      </c>
      <c r="I7" s="3" t="s">
        <v>97</v>
      </c>
      <c r="J7" s="3">
        <v>21</v>
      </c>
      <c r="K7" s="3" t="s">
        <v>97</v>
      </c>
      <c r="L7" s="3" t="s">
        <v>10</v>
      </c>
      <c r="M7" s="3" t="s">
        <v>10</v>
      </c>
      <c r="N7" s="3">
        <v>32</v>
      </c>
      <c r="O7" s="3">
        <v>68</v>
      </c>
      <c r="P7" s="3">
        <v>15</v>
      </c>
      <c r="Q7" s="3">
        <v>31</v>
      </c>
      <c r="R7" s="3" t="s">
        <v>97</v>
      </c>
      <c r="S7" s="3" t="s">
        <v>10</v>
      </c>
      <c r="T7" s="3" t="s">
        <v>97</v>
      </c>
      <c r="U7" s="3">
        <v>50</v>
      </c>
      <c r="V7" s="3">
        <v>104</v>
      </c>
    </row>
    <row r="8" spans="1:22">
      <c r="A8" s="6" t="s">
        <v>45</v>
      </c>
      <c r="B8" s="3">
        <v>11</v>
      </c>
      <c r="C8" s="3">
        <v>29</v>
      </c>
      <c r="D8" s="3" t="s">
        <v>97</v>
      </c>
      <c r="E8" s="3" t="s">
        <v>10</v>
      </c>
      <c r="F8" s="3" t="s">
        <v>10</v>
      </c>
      <c r="G8" s="3">
        <v>25</v>
      </c>
      <c r="H8" s="3">
        <v>73</v>
      </c>
      <c r="I8" s="3">
        <v>16</v>
      </c>
      <c r="J8" s="3">
        <v>26</v>
      </c>
      <c r="K8" s="3" t="s">
        <v>97</v>
      </c>
      <c r="L8" s="3" t="s">
        <v>10</v>
      </c>
      <c r="M8" s="3" t="s">
        <v>10</v>
      </c>
      <c r="N8" s="3">
        <v>34</v>
      </c>
      <c r="O8" s="3">
        <v>82</v>
      </c>
      <c r="P8" s="3">
        <v>17</v>
      </c>
      <c r="Q8" s="3">
        <v>42</v>
      </c>
      <c r="R8" s="3" t="s">
        <v>97</v>
      </c>
      <c r="S8" s="3" t="s">
        <v>97</v>
      </c>
      <c r="T8" s="3" t="s">
        <v>10</v>
      </c>
      <c r="U8" s="3">
        <v>47</v>
      </c>
      <c r="V8" s="3">
        <v>108</v>
      </c>
    </row>
    <row r="9" spans="1:22">
      <c r="A9" s="6" t="s">
        <v>44</v>
      </c>
      <c r="B9" s="3">
        <v>19</v>
      </c>
      <c r="C9" s="3">
        <v>54</v>
      </c>
      <c r="D9" s="3">
        <v>13</v>
      </c>
      <c r="E9" s="3" t="s">
        <v>97</v>
      </c>
      <c r="F9" s="3" t="s">
        <v>10</v>
      </c>
      <c r="G9" s="3">
        <v>63</v>
      </c>
      <c r="H9" s="3">
        <v>150</v>
      </c>
      <c r="I9" s="3">
        <v>29</v>
      </c>
      <c r="J9" s="3">
        <v>52</v>
      </c>
      <c r="K9" s="3">
        <v>15</v>
      </c>
      <c r="L9" s="3" t="s">
        <v>97</v>
      </c>
      <c r="M9" s="3" t="s">
        <v>97</v>
      </c>
      <c r="N9" s="3">
        <v>48</v>
      </c>
      <c r="O9" s="3">
        <v>148</v>
      </c>
      <c r="P9" s="3">
        <v>16</v>
      </c>
      <c r="Q9" s="3">
        <v>48</v>
      </c>
      <c r="R9" s="3" t="s">
        <v>97</v>
      </c>
      <c r="S9" s="3" t="s">
        <v>10</v>
      </c>
      <c r="T9" s="3" t="s">
        <v>97</v>
      </c>
      <c r="U9" s="3">
        <v>59</v>
      </c>
      <c r="V9" s="3">
        <v>133</v>
      </c>
    </row>
    <row r="10" spans="1:22">
      <c r="A10" s="6" t="s">
        <v>43</v>
      </c>
      <c r="B10" s="3">
        <v>78</v>
      </c>
      <c r="C10" s="3">
        <v>172</v>
      </c>
      <c r="D10" s="3">
        <v>47</v>
      </c>
      <c r="E10" s="3" t="s">
        <v>10</v>
      </c>
      <c r="F10" s="3" t="s">
        <v>97</v>
      </c>
      <c r="G10" s="3">
        <v>130</v>
      </c>
      <c r="H10" s="3">
        <v>430</v>
      </c>
      <c r="I10" s="3">
        <v>69</v>
      </c>
      <c r="J10" s="3">
        <v>180</v>
      </c>
      <c r="K10" s="3">
        <v>38</v>
      </c>
      <c r="L10" s="3" t="s">
        <v>10</v>
      </c>
      <c r="M10" s="3" t="s">
        <v>97</v>
      </c>
      <c r="N10" s="3">
        <v>132</v>
      </c>
      <c r="O10" s="3">
        <v>420</v>
      </c>
      <c r="P10" s="3">
        <v>53</v>
      </c>
      <c r="Q10" s="3">
        <v>139</v>
      </c>
      <c r="R10" s="3">
        <v>20</v>
      </c>
      <c r="S10" s="3" t="s">
        <v>97</v>
      </c>
      <c r="T10" s="3" t="s">
        <v>10</v>
      </c>
      <c r="U10" s="3">
        <v>119</v>
      </c>
      <c r="V10" s="3">
        <v>332</v>
      </c>
    </row>
    <row r="11" spans="1:22">
      <c r="A11" s="6" t="s">
        <v>42</v>
      </c>
      <c r="B11" s="3">
        <v>226</v>
      </c>
      <c r="C11" s="3">
        <v>650</v>
      </c>
      <c r="D11" s="3">
        <v>149</v>
      </c>
      <c r="E11" s="3" t="s">
        <v>97</v>
      </c>
      <c r="F11" s="3">
        <v>18</v>
      </c>
      <c r="G11" s="3">
        <v>367</v>
      </c>
      <c r="H11" s="3">
        <v>1412</v>
      </c>
      <c r="I11" s="3">
        <v>185</v>
      </c>
      <c r="J11" s="3">
        <v>634</v>
      </c>
      <c r="K11" s="3">
        <v>118</v>
      </c>
      <c r="L11" s="3" t="s">
        <v>97</v>
      </c>
      <c r="M11" s="3">
        <v>14</v>
      </c>
      <c r="N11" s="3">
        <v>357</v>
      </c>
      <c r="O11" s="3">
        <v>1313</v>
      </c>
      <c r="P11" s="3">
        <v>123</v>
      </c>
      <c r="Q11" s="3">
        <v>457</v>
      </c>
      <c r="R11" s="3">
        <v>66</v>
      </c>
      <c r="S11" s="3" t="s">
        <v>97</v>
      </c>
      <c r="T11" s="3">
        <v>14</v>
      </c>
      <c r="U11" s="3">
        <v>439</v>
      </c>
      <c r="V11" s="3">
        <v>1106</v>
      </c>
    </row>
    <row r="12" spans="1:22">
      <c r="A12" s="6" t="s">
        <v>41</v>
      </c>
      <c r="B12" s="3">
        <v>306</v>
      </c>
      <c r="C12" s="3">
        <v>981</v>
      </c>
      <c r="D12" s="3">
        <v>133</v>
      </c>
      <c r="E12" s="3" t="s">
        <v>97</v>
      </c>
      <c r="F12" s="3">
        <v>28</v>
      </c>
      <c r="G12" s="3">
        <v>461</v>
      </c>
      <c r="H12" s="3">
        <v>1910</v>
      </c>
      <c r="I12" s="3">
        <v>272</v>
      </c>
      <c r="J12" s="3">
        <v>1128</v>
      </c>
      <c r="K12" s="3">
        <v>124</v>
      </c>
      <c r="L12" s="3" t="s">
        <v>97</v>
      </c>
      <c r="M12" s="3">
        <v>39</v>
      </c>
      <c r="N12" s="3">
        <v>536</v>
      </c>
      <c r="O12" s="3">
        <v>2105</v>
      </c>
      <c r="P12" s="3">
        <v>217</v>
      </c>
      <c r="Q12" s="3">
        <v>925</v>
      </c>
      <c r="R12" s="3">
        <v>145</v>
      </c>
      <c r="S12" s="3" t="s">
        <v>97</v>
      </c>
      <c r="T12" s="3">
        <v>36</v>
      </c>
      <c r="U12" s="3">
        <v>654</v>
      </c>
      <c r="V12" s="3">
        <v>1987</v>
      </c>
    </row>
    <row r="13" spans="1:22">
      <c r="A13" s="6" t="s">
        <v>40</v>
      </c>
      <c r="B13" s="3">
        <v>1022</v>
      </c>
      <c r="C13" s="3">
        <v>2505</v>
      </c>
      <c r="D13" s="3">
        <v>292</v>
      </c>
      <c r="E13" s="3" t="s">
        <v>97</v>
      </c>
      <c r="F13" s="3">
        <v>85</v>
      </c>
      <c r="G13" s="3">
        <v>1150</v>
      </c>
      <c r="H13" s="3">
        <v>5061</v>
      </c>
      <c r="I13" s="3">
        <v>1025</v>
      </c>
      <c r="J13" s="3">
        <v>2748</v>
      </c>
      <c r="K13" s="3">
        <v>299</v>
      </c>
      <c r="L13" s="3">
        <v>16</v>
      </c>
      <c r="M13" s="3">
        <v>143</v>
      </c>
      <c r="N13" s="3">
        <v>1310</v>
      </c>
      <c r="O13" s="3">
        <v>5541</v>
      </c>
      <c r="P13" s="3">
        <v>796</v>
      </c>
      <c r="Q13" s="3">
        <v>2828</v>
      </c>
      <c r="R13" s="3">
        <v>219</v>
      </c>
      <c r="S13" s="3">
        <v>37</v>
      </c>
      <c r="T13" s="3">
        <v>204</v>
      </c>
      <c r="U13" s="3">
        <v>1637</v>
      </c>
      <c r="V13" s="3">
        <v>5721</v>
      </c>
    </row>
    <row r="14" spans="1:22">
      <c r="A14" s="6" t="s">
        <v>39</v>
      </c>
      <c r="B14" s="3">
        <v>1885</v>
      </c>
      <c r="C14" s="3">
        <v>3807</v>
      </c>
      <c r="D14" s="3">
        <v>536</v>
      </c>
      <c r="E14" s="3">
        <v>21</v>
      </c>
      <c r="F14" s="3">
        <v>165</v>
      </c>
      <c r="G14" s="3">
        <v>1648</v>
      </c>
      <c r="H14" s="3">
        <v>8062</v>
      </c>
      <c r="I14" s="3">
        <v>1892</v>
      </c>
      <c r="J14" s="3">
        <v>4100</v>
      </c>
      <c r="K14" s="3">
        <v>492</v>
      </c>
      <c r="L14" s="3">
        <v>19</v>
      </c>
      <c r="M14" s="3">
        <v>233</v>
      </c>
      <c r="N14" s="3">
        <v>1917</v>
      </c>
      <c r="O14" s="3">
        <v>8653</v>
      </c>
      <c r="P14" s="3">
        <v>1685</v>
      </c>
      <c r="Q14" s="3">
        <v>4488</v>
      </c>
      <c r="R14" s="3">
        <v>386</v>
      </c>
      <c r="S14" s="3">
        <v>70</v>
      </c>
      <c r="T14" s="3">
        <v>346</v>
      </c>
      <c r="U14" s="3">
        <v>2310</v>
      </c>
      <c r="V14" s="3">
        <v>9285</v>
      </c>
    </row>
    <row r="15" spans="1:22">
      <c r="A15" s="6" t="s">
        <v>38</v>
      </c>
      <c r="B15" s="3">
        <v>3333</v>
      </c>
      <c r="C15" s="3">
        <v>5566</v>
      </c>
      <c r="D15" s="3">
        <v>959</v>
      </c>
      <c r="E15" s="3">
        <v>25</v>
      </c>
      <c r="F15" s="3">
        <v>298</v>
      </c>
      <c r="G15" s="3">
        <v>2263</v>
      </c>
      <c r="H15" s="3">
        <v>12444</v>
      </c>
      <c r="I15" s="3">
        <v>3300</v>
      </c>
      <c r="J15" s="3">
        <v>6025</v>
      </c>
      <c r="K15" s="3">
        <v>918</v>
      </c>
      <c r="L15" s="3">
        <v>44</v>
      </c>
      <c r="M15" s="3">
        <v>441</v>
      </c>
      <c r="N15" s="3">
        <v>2512</v>
      </c>
      <c r="O15" s="3">
        <v>13240</v>
      </c>
      <c r="P15" s="3">
        <v>2778</v>
      </c>
      <c r="Q15" s="3">
        <v>6314</v>
      </c>
      <c r="R15" s="3">
        <v>616</v>
      </c>
      <c r="S15" s="3">
        <v>125</v>
      </c>
      <c r="T15" s="3">
        <v>515</v>
      </c>
      <c r="U15" s="3">
        <v>3013</v>
      </c>
      <c r="V15" s="3">
        <v>13361</v>
      </c>
    </row>
    <row r="16" spans="1:22">
      <c r="A16" s="6" t="s">
        <v>37</v>
      </c>
      <c r="B16" s="3">
        <v>4949</v>
      </c>
      <c r="C16" s="3">
        <v>7668</v>
      </c>
      <c r="D16" s="3">
        <v>1536</v>
      </c>
      <c r="E16" s="3">
        <v>40</v>
      </c>
      <c r="F16" s="3">
        <v>458</v>
      </c>
      <c r="G16" s="3">
        <v>2886</v>
      </c>
      <c r="H16" s="3">
        <v>17537</v>
      </c>
      <c r="I16" s="3">
        <v>5359</v>
      </c>
      <c r="J16" s="3">
        <v>8186</v>
      </c>
      <c r="K16" s="3">
        <v>1506</v>
      </c>
      <c r="L16" s="3">
        <v>56</v>
      </c>
      <c r="M16" s="3">
        <v>713</v>
      </c>
      <c r="N16" s="3">
        <v>3212</v>
      </c>
      <c r="O16" s="3">
        <v>19032</v>
      </c>
      <c r="P16" s="3">
        <v>5089</v>
      </c>
      <c r="Q16" s="3">
        <v>9187</v>
      </c>
      <c r="R16" s="3">
        <v>1084</v>
      </c>
      <c r="S16" s="3">
        <v>155</v>
      </c>
      <c r="T16" s="3">
        <v>981</v>
      </c>
      <c r="U16" s="3">
        <v>4072</v>
      </c>
      <c r="V16" s="3">
        <v>20568</v>
      </c>
    </row>
    <row r="17" spans="1:22">
      <c r="A17" s="6" t="s">
        <v>36</v>
      </c>
      <c r="B17" s="3">
        <v>7550</v>
      </c>
      <c r="C17" s="3">
        <v>10061</v>
      </c>
      <c r="D17" s="3">
        <v>2337</v>
      </c>
      <c r="E17" s="3">
        <v>56</v>
      </c>
      <c r="F17" s="3">
        <v>715</v>
      </c>
      <c r="G17" s="3">
        <v>3776</v>
      </c>
      <c r="H17" s="3">
        <v>24495</v>
      </c>
      <c r="I17" s="3">
        <v>7902</v>
      </c>
      <c r="J17" s="3">
        <v>11245</v>
      </c>
      <c r="K17" s="3">
        <v>2388</v>
      </c>
      <c r="L17" s="3">
        <v>83</v>
      </c>
      <c r="M17" s="3">
        <v>1281</v>
      </c>
      <c r="N17" s="3">
        <v>4372</v>
      </c>
      <c r="O17" s="3">
        <v>27271</v>
      </c>
      <c r="P17" s="3">
        <v>7692</v>
      </c>
      <c r="Q17" s="3">
        <v>12108</v>
      </c>
      <c r="R17" s="3">
        <v>1728</v>
      </c>
      <c r="S17" s="3">
        <v>227</v>
      </c>
      <c r="T17" s="3">
        <v>1610</v>
      </c>
      <c r="U17" s="3">
        <v>5398</v>
      </c>
      <c r="V17" s="3">
        <v>28763</v>
      </c>
    </row>
    <row r="18" spans="1:22">
      <c r="A18" s="6" t="s">
        <v>35</v>
      </c>
      <c r="B18" s="3">
        <v>10777</v>
      </c>
      <c r="C18" s="3">
        <v>11781</v>
      </c>
      <c r="D18" s="3">
        <v>3291</v>
      </c>
      <c r="E18" s="3">
        <v>58</v>
      </c>
      <c r="F18" s="3">
        <v>1107</v>
      </c>
      <c r="G18" s="3">
        <v>4542</v>
      </c>
      <c r="H18" s="3">
        <v>31556</v>
      </c>
      <c r="I18" s="3">
        <v>11640</v>
      </c>
      <c r="J18" s="3">
        <v>14109</v>
      </c>
      <c r="K18" s="3">
        <v>3186</v>
      </c>
      <c r="L18" s="3">
        <v>121</v>
      </c>
      <c r="M18" s="3">
        <v>1898</v>
      </c>
      <c r="N18" s="3">
        <v>5603</v>
      </c>
      <c r="O18" s="3">
        <v>36557</v>
      </c>
      <c r="P18" s="3">
        <v>11586</v>
      </c>
      <c r="Q18" s="3">
        <v>15894</v>
      </c>
      <c r="R18" s="3">
        <v>2574</v>
      </c>
      <c r="S18" s="3">
        <v>327</v>
      </c>
      <c r="T18" s="3">
        <v>2735</v>
      </c>
      <c r="U18" s="3">
        <v>6914</v>
      </c>
      <c r="V18" s="3">
        <v>40030</v>
      </c>
    </row>
    <row r="19" spans="1:22">
      <c r="A19" s="6" t="s">
        <v>34</v>
      </c>
      <c r="B19" s="3">
        <v>14807</v>
      </c>
      <c r="C19" s="3">
        <v>12762</v>
      </c>
      <c r="D19" s="3">
        <v>4351</v>
      </c>
      <c r="E19" s="3">
        <v>94</v>
      </c>
      <c r="F19" s="3">
        <v>1528</v>
      </c>
      <c r="G19" s="3">
        <v>4940</v>
      </c>
      <c r="H19" s="3">
        <v>38482</v>
      </c>
      <c r="I19" s="3">
        <v>16048</v>
      </c>
      <c r="J19" s="3">
        <v>15191</v>
      </c>
      <c r="K19" s="3">
        <v>4288</v>
      </c>
      <c r="L19" s="3">
        <v>158</v>
      </c>
      <c r="M19" s="3">
        <v>2959</v>
      </c>
      <c r="N19" s="3">
        <v>6212</v>
      </c>
      <c r="O19" s="3">
        <v>44856</v>
      </c>
      <c r="P19" s="3">
        <v>16098</v>
      </c>
      <c r="Q19" s="3">
        <v>18674</v>
      </c>
      <c r="R19" s="3">
        <v>3308</v>
      </c>
      <c r="S19" s="3">
        <v>437</v>
      </c>
      <c r="T19" s="3">
        <v>4155</v>
      </c>
      <c r="U19" s="3">
        <v>8539</v>
      </c>
      <c r="V19" s="3">
        <v>51211</v>
      </c>
    </row>
    <row r="20" spans="1:22">
      <c r="A20" s="6" t="s">
        <v>33</v>
      </c>
      <c r="B20" s="3">
        <v>15927</v>
      </c>
      <c r="C20" s="3">
        <v>11558</v>
      </c>
      <c r="D20" s="3">
        <v>4017</v>
      </c>
      <c r="E20" s="3">
        <v>82</v>
      </c>
      <c r="F20" s="3">
        <v>2008</v>
      </c>
      <c r="G20" s="3">
        <v>4847</v>
      </c>
      <c r="H20" s="3">
        <v>38439</v>
      </c>
      <c r="I20" s="3">
        <v>20207</v>
      </c>
      <c r="J20" s="3">
        <v>14559</v>
      </c>
      <c r="K20" s="3">
        <v>4854</v>
      </c>
      <c r="L20" s="3">
        <v>211</v>
      </c>
      <c r="M20" s="3">
        <v>4190</v>
      </c>
      <c r="N20" s="3">
        <v>6922</v>
      </c>
      <c r="O20" s="3">
        <v>50943</v>
      </c>
      <c r="P20" s="3">
        <v>20607</v>
      </c>
      <c r="Q20" s="3">
        <v>18032</v>
      </c>
      <c r="R20" s="3">
        <v>3746</v>
      </c>
      <c r="S20" s="3">
        <v>441</v>
      </c>
      <c r="T20" s="3">
        <v>5859</v>
      </c>
      <c r="U20" s="3">
        <v>9001</v>
      </c>
      <c r="V20" s="3">
        <v>57686</v>
      </c>
    </row>
    <row r="21" spans="1:22">
      <c r="A21" s="6" t="s">
        <v>32</v>
      </c>
      <c r="B21" s="3">
        <v>18710</v>
      </c>
      <c r="C21" s="3">
        <v>12628</v>
      </c>
      <c r="D21" s="3">
        <v>1617</v>
      </c>
      <c r="E21" s="3">
        <v>54</v>
      </c>
      <c r="F21" s="3">
        <v>3687</v>
      </c>
      <c r="G21" s="3">
        <v>1423</v>
      </c>
      <c r="H21" s="3">
        <v>38119</v>
      </c>
      <c r="I21" s="3">
        <v>20791</v>
      </c>
      <c r="J21" s="3">
        <v>14118</v>
      </c>
      <c r="K21" s="3">
        <v>1958</v>
      </c>
      <c r="L21" s="3">
        <v>150</v>
      </c>
      <c r="M21" s="3">
        <v>6929</v>
      </c>
      <c r="N21" s="3">
        <v>1772</v>
      </c>
      <c r="O21" s="3">
        <v>45718</v>
      </c>
      <c r="P21" s="3">
        <v>25904</v>
      </c>
      <c r="Q21" s="3">
        <v>17398</v>
      </c>
      <c r="R21" s="3">
        <v>2125</v>
      </c>
      <c r="S21" s="3">
        <v>492</v>
      </c>
      <c r="T21" s="3">
        <v>9731</v>
      </c>
      <c r="U21" s="3">
        <v>2681</v>
      </c>
      <c r="V21" s="3">
        <v>58331</v>
      </c>
    </row>
    <row r="22" spans="1:22">
      <c r="A22" s="6" t="s">
        <v>31</v>
      </c>
      <c r="B22" s="3">
        <v>18717</v>
      </c>
      <c r="C22" s="3">
        <v>10651</v>
      </c>
      <c r="D22" s="3">
        <v>553</v>
      </c>
      <c r="E22" s="3">
        <v>60</v>
      </c>
      <c r="F22" s="3">
        <v>5071</v>
      </c>
      <c r="G22" s="3">
        <v>1045</v>
      </c>
      <c r="H22" s="3">
        <v>36097</v>
      </c>
      <c r="I22" s="3">
        <v>19537</v>
      </c>
      <c r="J22" s="3">
        <v>11627</v>
      </c>
      <c r="K22" s="3">
        <v>646</v>
      </c>
      <c r="L22" s="3">
        <v>108</v>
      </c>
      <c r="M22" s="3">
        <v>8089</v>
      </c>
      <c r="N22" s="3">
        <v>1278</v>
      </c>
      <c r="O22" s="3">
        <v>41285</v>
      </c>
      <c r="P22" s="3">
        <v>21435</v>
      </c>
      <c r="Q22" s="3">
        <v>12600</v>
      </c>
      <c r="R22" s="3">
        <v>681</v>
      </c>
      <c r="S22" s="3">
        <v>291</v>
      </c>
      <c r="T22" s="3">
        <v>11789</v>
      </c>
      <c r="U22" s="3">
        <v>1742</v>
      </c>
      <c r="V22" s="3">
        <v>48538</v>
      </c>
    </row>
    <row r="23" spans="1:22">
      <c r="A23" s="6" t="s">
        <v>30</v>
      </c>
      <c r="B23" s="3">
        <v>18594</v>
      </c>
      <c r="C23" s="3">
        <v>8074</v>
      </c>
      <c r="D23" s="3">
        <v>229</v>
      </c>
      <c r="E23" s="3">
        <v>44</v>
      </c>
      <c r="F23" s="3">
        <v>5058</v>
      </c>
      <c r="G23" s="3">
        <v>756</v>
      </c>
      <c r="H23" s="3">
        <v>32755</v>
      </c>
      <c r="I23" s="3">
        <v>17744</v>
      </c>
      <c r="J23" s="3">
        <v>8711</v>
      </c>
      <c r="K23" s="3">
        <v>266</v>
      </c>
      <c r="L23" s="3">
        <v>80</v>
      </c>
      <c r="M23" s="3">
        <v>7701</v>
      </c>
      <c r="N23" s="3">
        <v>931</v>
      </c>
      <c r="O23" s="3">
        <v>35433</v>
      </c>
      <c r="P23" s="3">
        <v>18186</v>
      </c>
      <c r="Q23" s="3">
        <v>9486</v>
      </c>
      <c r="R23" s="3">
        <v>264</v>
      </c>
      <c r="S23" s="3">
        <v>164</v>
      </c>
      <c r="T23" s="3">
        <v>10308</v>
      </c>
      <c r="U23" s="3">
        <v>1345</v>
      </c>
      <c r="V23" s="3">
        <v>39753</v>
      </c>
    </row>
    <row r="24" spans="1:22">
      <c r="A24" s="6" t="s">
        <v>29</v>
      </c>
      <c r="B24" s="3">
        <v>14755</v>
      </c>
      <c r="C24" s="3">
        <v>5155</v>
      </c>
      <c r="D24" s="3">
        <v>89</v>
      </c>
      <c r="E24" s="3">
        <v>44</v>
      </c>
      <c r="F24" s="3">
        <v>3685</v>
      </c>
      <c r="G24" s="3">
        <v>504</v>
      </c>
      <c r="H24" s="3">
        <v>24232</v>
      </c>
      <c r="I24" s="3">
        <v>14960</v>
      </c>
      <c r="J24" s="3">
        <v>5748</v>
      </c>
      <c r="K24" s="3">
        <v>91</v>
      </c>
      <c r="L24" s="3">
        <v>58</v>
      </c>
      <c r="M24" s="3">
        <v>5966</v>
      </c>
      <c r="N24" s="3">
        <v>661</v>
      </c>
      <c r="O24" s="3">
        <v>27484</v>
      </c>
      <c r="P24" s="3">
        <v>13961</v>
      </c>
      <c r="Q24" s="3">
        <v>6312</v>
      </c>
      <c r="R24" s="3">
        <v>104</v>
      </c>
      <c r="S24" s="3">
        <v>150</v>
      </c>
      <c r="T24" s="3">
        <v>7845</v>
      </c>
      <c r="U24" s="3">
        <v>919</v>
      </c>
      <c r="V24" s="3">
        <v>29291</v>
      </c>
    </row>
    <row r="25" spans="1:22">
      <c r="A25" s="6" t="s">
        <v>28</v>
      </c>
      <c r="B25" s="3">
        <v>9233</v>
      </c>
      <c r="C25" s="3">
        <v>2866</v>
      </c>
      <c r="D25" s="3">
        <v>27</v>
      </c>
      <c r="E25" s="3">
        <v>24</v>
      </c>
      <c r="F25" s="3">
        <v>2049</v>
      </c>
      <c r="G25" s="3">
        <v>456</v>
      </c>
      <c r="H25" s="3">
        <v>14655</v>
      </c>
      <c r="I25" s="3">
        <v>11214</v>
      </c>
      <c r="J25" s="3">
        <v>3697</v>
      </c>
      <c r="K25" s="3">
        <v>34</v>
      </c>
      <c r="L25" s="3">
        <v>46</v>
      </c>
      <c r="M25" s="3">
        <v>3845</v>
      </c>
      <c r="N25" s="3">
        <v>728</v>
      </c>
      <c r="O25" s="3">
        <v>19564</v>
      </c>
      <c r="P25" s="3">
        <v>11405</v>
      </c>
      <c r="Q25" s="3">
        <v>4243</v>
      </c>
      <c r="R25" s="3">
        <v>26</v>
      </c>
      <c r="S25" s="3">
        <v>91</v>
      </c>
      <c r="T25" s="3">
        <v>5387</v>
      </c>
      <c r="U25" s="3">
        <v>1098</v>
      </c>
      <c r="V25" s="3">
        <v>22250</v>
      </c>
    </row>
    <row r="26" spans="1:22">
      <c r="A26" s="217" t="s">
        <v>1</v>
      </c>
      <c r="B26" s="217"/>
      <c r="C26" s="217"/>
      <c r="D26" s="217"/>
      <c r="E26" s="217"/>
      <c r="F26" s="217"/>
      <c r="G26" s="217"/>
      <c r="H26" s="217"/>
      <c r="I26" s="217"/>
      <c r="J26" s="217"/>
      <c r="K26" s="217"/>
      <c r="L26" s="217"/>
      <c r="M26" s="217"/>
      <c r="N26" s="217"/>
      <c r="O26" s="217"/>
      <c r="P26" s="217"/>
      <c r="Q26" s="217"/>
      <c r="R26" s="217"/>
      <c r="S26" s="217"/>
      <c r="T26" s="217"/>
      <c r="U26" s="217"/>
      <c r="V26" s="217"/>
    </row>
    <row r="27" spans="1:22">
      <c r="A27" s="6" t="s">
        <v>27</v>
      </c>
      <c r="B27" s="3">
        <v>342</v>
      </c>
      <c r="C27" s="3">
        <v>924</v>
      </c>
      <c r="D27" s="3">
        <v>220</v>
      </c>
      <c r="E27" s="3" t="s">
        <v>97</v>
      </c>
      <c r="F27" s="3">
        <v>22</v>
      </c>
      <c r="G27" s="3">
        <v>600</v>
      </c>
      <c r="H27" s="3">
        <v>2112</v>
      </c>
      <c r="I27" s="3">
        <v>308</v>
      </c>
      <c r="J27" s="3">
        <v>913</v>
      </c>
      <c r="K27" s="3">
        <v>183</v>
      </c>
      <c r="L27" s="3" t="s">
        <v>97</v>
      </c>
      <c r="M27" s="3">
        <v>16</v>
      </c>
      <c r="N27" s="3">
        <v>603</v>
      </c>
      <c r="O27" s="3">
        <v>2031</v>
      </c>
      <c r="P27" s="3">
        <v>224</v>
      </c>
      <c r="Q27" s="3">
        <v>717</v>
      </c>
      <c r="R27" s="3">
        <v>100</v>
      </c>
      <c r="S27" s="3" t="s">
        <v>97</v>
      </c>
      <c r="T27" s="3">
        <v>19</v>
      </c>
      <c r="U27" s="3">
        <v>714</v>
      </c>
      <c r="V27" s="3">
        <v>1783</v>
      </c>
    </row>
    <row r="28" spans="1:22">
      <c r="A28" s="6" t="s">
        <v>26</v>
      </c>
      <c r="B28" s="3">
        <v>11495</v>
      </c>
      <c r="C28" s="3">
        <v>20527</v>
      </c>
      <c r="D28" s="3">
        <v>3456</v>
      </c>
      <c r="E28" s="3">
        <v>94</v>
      </c>
      <c r="F28" s="3">
        <v>1034</v>
      </c>
      <c r="G28" s="3">
        <v>8408</v>
      </c>
      <c r="H28" s="3">
        <v>45014</v>
      </c>
      <c r="I28" s="3">
        <v>11848</v>
      </c>
      <c r="J28" s="3">
        <v>22187</v>
      </c>
      <c r="K28" s="3">
        <v>3339</v>
      </c>
      <c r="L28" s="3">
        <v>141</v>
      </c>
      <c r="M28" s="3">
        <v>1569</v>
      </c>
      <c r="N28" s="3">
        <v>9487</v>
      </c>
      <c r="O28" s="3">
        <v>48571</v>
      </c>
      <c r="P28" s="3">
        <v>10565</v>
      </c>
      <c r="Q28" s="3">
        <v>23742</v>
      </c>
      <c r="R28" s="3">
        <v>2450</v>
      </c>
      <c r="S28" s="3">
        <v>397</v>
      </c>
      <c r="T28" s="3">
        <v>2082</v>
      </c>
      <c r="U28" s="3">
        <v>11686</v>
      </c>
      <c r="V28" s="3">
        <v>50922</v>
      </c>
    </row>
    <row r="29" spans="1:22">
      <c r="A29" s="6" t="s">
        <v>25</v>
      </c>
      <c r="B29" s="3">
        <v>49061</v>
      </c>
      <c r="C29" s="3">
        <v>46162</v>
      </c>
      <c r="D29" s="3">
        <v>13996</v>
      </c>
      <c r="E29" s="3">
        <v>290</v>
      </c>
      <c r="F29" s="3">
        <v>5358</v>
      </c>
      <c r="G29" s="3">
        <v>18105</v>
      </c>
      <c r="H29" s="3">
        <v>132972</v>
      </c>
      <c r="I29" s="3">
        <v>55797</v>
      </c>
      <c r="J29" s="3">
        <v>55104</v>
      </c>
      <c r="K29" s="3">
        <v>14716</v>
      </c>
      <c r="L29" s="3">
        <v>573</v>
      </c>
      <c r="M29" s="3">
        <v>10328</v>
      </c>
      <c r="N29" s="3">
        <v>23109</v>
      </c>
      <c r="O29" s="3">
        <v>159627</v>
      </c>
      <c r="P29" s="3">
        <v>55983</v>
      </c>
      <c r="Q29" s="3">
        <v>64708</v>
      </c>
      <c r="R29" s="3">
        <v>11356</v>
      </c>
      <c r="S29" s="3">
        <v>1432</v>
      </c>
      <c r="T29" s="3">
        <v>14359</v>
      </c>
      <c r="U29" s="3">
        <v>29852</v>
      </c>
      <c r="V29" s="3">
        <v>177690</v>
      </c>
    </row>
    <row r="30" spans="1:22">
      <c r="A30" s="6" t="s">
        <v>24</v>
      </c>
      <c r="B30" s="3">
        <v>37427</v>
      </c>
      <c r="C30" s="3">
        <v>23279</v>
      </c>
      <c r="D30" s="3">
        <v>2170</v>
      </c>
      <c r="E30" s="3">
        <v>114</v>
      </c>
      <c r="F30" s="3">
        <v>8758</v>
      </c>
      <c r="G30" s="3">
        <v>2468</v>
      </c>
      <c r="H30" s="3">
        <v>74216</v>
      </c>
      <c r="I30" s="3">
        <v>40328</v>
      </c>
      <c r="J30" s="3">
        <v>25745</v>
      </c>
      <c r="K30" s="3">
        <v>2604</v>
      </c>
      <c r="L30" s="3">
        <v>258</v>
      </c>
      <c r="M30" s="3">
        <v>15018</v>
      </c>
      <c r="N30" s="3">
        <v>3050</v>
      </c>
      <c r="O30" s="3">
        <v>87003</v>
      </c>
      <c r="P30" s="3">
        <v>47339</v>
      </c>
      <c r="Q30" s="3">
        <v>29998</v>
      </c>
      <c r="R30" s="3">
        <v>2806</v>
      </c>
      <c r="S30" s="3">
        <v>783</v>
      </c>
      <c r="T30" s="3">
        <v>21520</v>
      </c>
      <c r="U30" s="3">
        <v>4423</v>
      </c>
      <c r="V30" s="3">
        <v>106869</v>
      </c>
    </row>
    <row r="31" spans="1:22">
      <c r="A31" s="6" t="s">
        <v>23</v>
      </c>
      <c r="B31" s="3">
        <v>42582</v>
      </c>
      <c r="C31" s="3">
        <v>16095</v>
      </c>
      <c r="D31" s="3">
        <v>345</v>
      </c>
      <c r="E31" s="3">
        <v>112</v>
      </c>
      <c r="F31" s="3">
        <v>10792</v>
      </c>
      <c r="G31" s="3">
        <v>1716</v>
      </c>
      <c r="H31" s="3">
        <v>71642</v>
      </c>
      <c r="I31" s="3">
        <v>43918</v>
      </c>
      <c r="J31" s="3">
        <v>18156</v>
      </c>
      <c r="K31" s="3">
        <v>391</v>
      </c>
      <c r="L31" s="3">
        <v>184</v>
      </c>
      <c r="M31" s="3">
        <v>17512</v>
      </c>
      <c r="N31" s="3">
        <v>2320</v>
      </c>
      <c r="O31" s="3">
        <v>82481</v>
      </c>
      <c r="P31" s="3">
        <v>43552</v>
      </c>
      <c r="Q31" s="3">
        <v>20041</v>
      </c>
      <c r="R31" s="3">
        <v>394</v>
      </c>
      <c r="S31" s="3">
        <v>405</v>
      </c>
      <c r="T31" s="3">
        <v>23540</v>
      </c>
      <c r="U31" s="3">
        <v>3362</v>
      </c>
      <c r="V31" s="3">
        <v>91294</v>
      </c>
    </row>
    <row r="32" spans="1:22">
      <c r="A32" s="217" t="s">
        <v>1</v>
      </c>
      <c r="B32" s="217"/>
      <c r="C32" s="217"/>
      <c r="D32" s="217"/>
      <c r="E32" s="217"/>
      <c r="F32" s="217"/>
      <c r="G32" s="217"/>
      <c r="H32" s="217"/>
      <c r="I32" s="217"/>
      <c r="J32" s="217"/>
      <c r="K32" s="217"/>
      <c r="L32" s="217"/>
      <c r="M32" s="217"/>
      <c r="N32" s="217"/>
      <c r="O32" s="217"/>
      <c r="P32" s="217"/>
      <c r="Q32" s="217"/>
      <c r="R32" s="217"/>
      <c r="S32" s="217"/>
      <c r="T32" s="217"/>
      <c r="U32" s="217"/>
      <c r="V32" s="217"/>
    </row>
    <row r="33" spans="1:22">
      <c r="A33" s="6" t="s">
        <v>22</v>
      </c>
      <c r="B33" s="3">
        <v>84925</v>
      </c>
      <c r="C33" s="3">
        <v>50779</v>
      </c>
      <c r="D33" s="3">
        <v>12443</v>
      </c>
      <c r="E33" s="3">
        <v>445</v>
      </c>
      <c r="F33" s="3">
        <v>14108</v>
      </c>
      <c r="G33" s="3">
        <v>16451</v>
      </c>
      <c r="H33" s="3">
        <v>179151</v>
      </c>
      <c r="I33" s="3">
        <v>92985</v>
      </c>
      <c r="J33" s="3">
        <v>59503</v>
      </c>
      <c r="K33" s="3">
        <v>13375</v>
      </c>
      <c r="L33" s="3">
        <v>878</v>
      </c>
      <c r="M33" s="3">
        <v>24608</v>
      </c>
      <c r="N33" s="3">
        <v>20953</v>
      </c>
      <c r="O33" s="3">
        <v>212302</v>
      </c>
      <c r="P33" s="3">
        <v>97920</v>
      </c>
      <c r="Q33" s="3">
        <v>70485</v>
      </c>
      <c r="R33" s="3">
        <v>11071</v>
      </c>
      <c r="S33" s="3">
        <v>2146</v>
      </c>
      <c r="T33" s="3">
        <v>34019</v>
      </c>
      <c r="U33" s="3">
        <v>28242</v>
      </c>
      <c r="V33" s="3">
        <v>243883</v>
      </c>
    </row>
    <row r="34" spans="1:22">
      <c r="A34" s="6" t="s">
        <v>21</v>
      </c>
      <c r="B34" s="3">
        <v>55935</v>
      </c>
      <c r="C34" s="3">
        <v>56191</v>
      </c>
      <c r="D34" s="3">
        <v>7741</v>
      </c>
      <c r="E34" s="3">
        <v>169</v>
      </c>
      <c r="F34" s="3">
        <v>11850</v>
      </c>
      <c r="G34" s="3">
        <v>14829</v>
      </c>
      <c r="H34" s="3">
        <v>146715</v>
      </c>
      <c r="I34" s="3">
        <v>59192</v>
      </c>
      <c r="J34" s="3">
        <v>62589</v>
      </c>
      <c r="K34" s="3">
        <v>7857</v>
      </c>
      <c r="L34" s="3">
        <v>286</v>
      </c>
      <c r="M34" s="3">
        <v>19831</v>
      </c>
      <c r="N34" s="3">
        <v>17604</v>
      </c>
      <c r="O34" s="3">
        <v>167359</v>
      </c>
      <c r="P34" s="3">
        <v>59725</v>
      </c>
      <c r="Q34" s="3">
        <v>68715</v>
      </c>
      <c r="R34" s="3">
        <v>6035</v>
      </c>
      <c r="S34" s="3">
        <v>879</v>
      </c>
      <c r="T34" s="3">
        <v>27497</v>
      </c>
      <c r="U34" s="3">
        <v>21786</v>
      </c>
      <c r="V34" s="3">
        <v>184637</v>
      </c>
    </row>
    <row r="35" spans="1:22">
      <c r="A35" s="6" t="s">
        <v>11</v>
      </c>
      <c r="B35" s="3">
        <v>47</v>
      </c>
      <c r="C35" s="3">
        <v>17</v>
      </c>
      <c r="D35" s="3" t="s">
        <v>97</v>
      </c>
      <c r="E35" s="3" t="s">
        <v>10</v>
      </c>
      <c r="F35" s="3" t="s">
        <v>97</v>
      </c>
      <c r="G35" s="3">
        <v>17</v>
      </c>
      <c r="H35" s="3">
        <v>90</v>
      </c>
      <c r="I35" s="3">
        <v>22</v>
      </c>
      <c r="J35" s="3">
        <v>13</v>
      </c>
      <c r="K35" s="3" t="s">
        <v>97</v>
      </c>
      <c r="L35" s="3" t="s">
        <v>10</v>
      </c>
      <c r="M35" s="3" t="s">
        <v>97</v>
      </c>
      <c r="N35" s="3">
        <v>12</v>
      </c>
      <c r="O35" s="3">
        <v>52</v>
      </c>
      <c r="P35" s="3">
        <v>18</v>
      </c>
      <c r="Q35" s="3" t="s">
        <v>97</v>
      </c>
      <c r="R35" s="3" t="s">
        <v>10</v>
      </c>
      <c r="S35" s="3" t="s">
        <v>97</v>
      </c>
      <c r="T35" s="3" t="s">
        <v>97</v>
      </c>
      <c r="U35" s="3" t="s">
        <v>97</v>
      </c>
      <c r="V35" s="3">
        <v>38</v>
      </c>
    </row>
    <row r="36" spans="1:22">
      <c r="A36" s="217" t="s">
        <v>1</v>
      </c>
      <c r="B36" s="217"/>
      <c r="C36" s="217"/>
      <c r="D36" s="217"/>
      <c r="E36" s="217"/>
      <c r="F36" s="217"/>
      <c r="G36" s="217"/>
      <c r="H36" s="217"/>
      <c r="I36" s="217"/>
      <c r="J36" s="217"/>
      <c r="K36" s="217"/>
      <c r="L36" s="217"/>
      <c r="M36" s="217"/>
      <c r="N36" s="217"/>
      <c r="O36" s="217"/>
      <c r="P36" s="217"/>
      <c r="Q36" s="217"/>
      <c r="R36" s="217"/>
      <c r="S36" s="217"/>
      <c r="T36" s="217"/>
      <c r="U36" s="217"/>
      <c r="V36" s="217"/>
    </row>
    <row r="37" spans="1:22">
      <c r="A37" s="6" t="s">
        <v>20</v>
      </c>
      <c r="B37" s="3">
        <v>88284</v>
      </c>
      <c r="C37" s="3">
        <v>48185</v>
      </c>
      <c r="D37" s="3">
        <v>12028</v>
      </c>
      <c r="E37" s="3">
        <v>347</v>
      </c>
      <c r="F37" s="3">
        <v>16807</v>
      </c>
      <c r="G37" s="3">
        <v>14708</v>
      </c>
      <c r="H37" s="3">
        <v>180359</v>
      </c>
      <c r="I37" s="3">
        <v>94821</v>
      </c>
      <c r="J37" s="3">
        <v>57216</v>
      </c>
      <c r="K37" s="3">
        <v>12579</v>
      </c>
      <c r="L37" s="3">
        <v>657</v>
      </c>
      <c r="M37" s="3">
        <v>28260</v>
      </c>
      <c r="N37" s="3">
        <v>18662</v>
      </c>
      <c r="O37" s="3">
        <v>212195</v>
      </c>
      <c r="P37" s="3">
        <v>98076</v>
      </c>
      <c r="Q37" s="3">
        <v>67224</v>
      </c>
      <c r="R37" s="3">
        <v>10472</v>
      </c>
      <c r="S37" s="3">
        <v>1596</v>
      </c>
      <c r="T37" s="3">
        <v>38375</v>
      </c>
      <c r="U37" s="3">
        <v>25176</v>
      </c>
      <c r="V37" s="3">
        <v>240919</v>
      </c>
    </row>
    <row r="38" spans="1:22">
      <c r="A38" s="6" t="s">
        <v>19</v>
      </c>
      <c r="B38" s="3">
        <v>45409</v>
      </c>
      <c r="C38" s="3">
        <v>50810</v>
      </c>
      <c r="D38" s="3">
        <v>6838</v>
      </c>
      <c r="E38" s="3">
        <v>242</v>
      </c>
      <c r="F38" s="3">
        <v>7115</v>
      </c>
      <c r="G38" s="3">
        <v>12626</v>
      </c>
      <c r="H38" s="3">
        <v>123040</v>
      </c>
      <c r="I38" s="3">
        <v>49961</v>
      </c>
      <c r="J38" s="3">
        <v>55626</v>
      </c>
      <c r="K38" s="3">
        <v>7227</v>
      </c>
      <c r="L38" s="3">
        <v>451</v>
      </c>
      <c r="M38" s="3">
        <v>13153</v>
      </c>
      <c r="N38" s="3">
        <v>15062</v>
      </c>
      <c r="O38" s="3">
        <v>141480</v>
      </c>
      <c r="P38" s="3">
        <v>51138</v>
      </c>
      <c r="Q38" s="3">
        <v>61133</v>
      </c>
      <c r="R38" s="3">
        <v>5362</v>
      </c>
      <c r="S38" s="3">
        <v>1281</v>
      </c>
      <c r="T38" s="3">
        <v>19144</v>
      </c>
      <c r="U38" s="3">
        <v>18658</v>
      </c>
      <c r="V38" s="3">
        <v>156716</v>
      </c>
    </row>
    <row r="39" spans="1:22">
      <c r="A39" s="6" t="s">
        <v>114</v>
      </c>
      <c r="B39" s="3">
        <v>1654</v>
      </c>
      <c r="C39" s="3">
        <v>2169</v>
      </c>
      <c r="D39" s="3">
        <v>149</v>
      </c>
      <c r="E39" s="3" t="s">
        <v>97</v>
      </c>
      <c r="F39" s="3">
        <v>114</v>
      </c>
      <c r="G39" s="3">
        <v>549</v>
      </c>
      <c r="H39" s="3">
        <v>4640</v>
      </c>
      <c r="I39" s="3">
        <v>1660</v>
      </c>
      <c r="J39" s="3">
        <v>2233</v>
      </c>
      <c r="K39" s="3">
        <v>182</v>
      </c>
      <c r="L39" s="3" t="s">
        <v>97</v>
      </c>
      <c r="M39" s="3">
        <v>144</v>
      </c>
      <c r="N39" s="3">
        <v>551</v>
      </c>
      <c r="O39" s="3">
        <v>4779</v>
      </c>
      <c r="P39" s="3">
        <v>1740</v>
      </c>
      <c r="Q39" s="3">
        <v>2360</v>
      </c>
      <c r="R39" s="3">
        <v>153</v>
      </c>
      <c r="S39" s="3">
        <v>26</v>
      </c>
      <c r="T39" s="3">
        <v>151</v>
      </c>
      <c r="U39" s="3">
        <v>669</v>
      </c>
      <c r="V39" s="3">
        <v>5099</v>
      </c>
    </row>
    <row r="40" spans="1:22">
      <c r="A40" s="6" t="s">
        <v>17</v>
      </c>
      <c r="B40" s="3">
        <v>4134</v>
      </c>
      <c r="C40" s="3">
        <v>5417</v>
      </c>
      <c r="D40" s="3">
        <v>1083</v>
      </c>
      <c r="E40" s="3">
        <v>17</v>
      </c>
      <c r="F40" s="3">
        <v>1734</v>
      </c>
      <c r="G40" s="3">
        <v>2487</v>
      </c>
      <c r="H40" s="3">
        <v>14872</v>
      </c>
      <c r="I40" s="3">
        <v>5114</v>
      </c>
      <c r="J40" s="3">
        <v>6636</v>
      </c>
      <c r="K40" s="3">
        <v>1166</v>
      </c>
      <c r="L40" s="3">
        <v>38</v>
      </c>
      <c r="M40" s="3">
        <v>2643</v>
      </c>
      <c r="N40" s="3">
        <v>3309</v>
      </c>
      <c r="O40" s="3">
        <v>18906</v>
      </c>
      <c r="P40" s="3">
        <v>6212</v>
      </c>
      <c r="Q40" s="3">
        <v>8052</v>
      </c>
      <c r="R40" s="3">
        <v>1056</v>
      </c>
      <c r="S40" s="3">
        <v>107</v>
      </c>
      <c r="T40" s="3">
        <v>3653</v>
      </c>
      <c r="U40" s="3">
        <v>4383</v>
      </c>
      <c r="V40" s="3">
        <v>23463</v>
      </c>
    </row>
    <row r="41" spans="1:22">
      <c r="A41" s="6" t="s">
        <v>50</v>
      </c>
      <c r="B41" s="3">
        <v>1340</v>
      </c>
      <c r="C41" s="3">
        <v>343</v>
      </c>
      <c r="D41" s="3">
        <v>81</v>
      </c>
      <c r="E41" s="3" t="s">
        <v>97</v>
      </c>
      <c r="F41" s="3">
        <v>178</v>
      </c>
      <c r="G41" s="3">
        <v>358</v>
      </c>
      <c r="H41" s="3">
        <v>2303</v>
      </c>
      <c r="I41" s="3">
        <v>533</v>
      </c>
      <c r="J41" s="3">
        <v>264</v>
      </c>
      <c r="K41" s="3">
        <v>48</v>
      </c>
      <c r="L41" s="3" t="s">
        <v>97</v>
      </c>
      <c r="M41" s="3">
        <v>197</v>
      </c>
      <c r="N41" s="3">
        <v>285</v>
      </c>
      <c r="O41" s="3">
        <v>1332</v>
      </c>
      <c r="P41" s="3">
        <v>327</v>
      </c>
      <c r="Q41" s="3">
        <v>245</v>
      </c>
      <c r="R41" s="3">
        <v>43</v>
      </c>
      <c r="S41" s="3" t="s">
        <v>97</v>
      </c>
      <c r="T41" s="3">
        <v>116</v>
      </c>
      <c r="U41" s="3">
        <v>297</v>
      </c>
      <c r="V41" s="3">
        <v>1037</v>
      </c>
    </row>
    <row r="42" spans="1:22">
      <c r="A42" s="6" t="s">
        <v>11</v>
      </c>
      <c r="B42" s="3">
        <v>86</v>
      </c>
      <c r="C42" s="3">
        <v>63</v>
      </c>
      <c r="D42" s="3" t="s">
        <v>97</v>
      </c>
      <c r="E42" s="3" t="s">
        <v>10</v>
      </c>
      <c r="F42" s="3">
        <v>16</v>
      </c>
      <c r="G42" s="3">
        <v>569</v>
      </c>
      <c r="H42" s="3">
        <v>742</v>
      </c>
      <c r="I42" s="3">
        <v>110</v>
      </c>
      <c r="J42" s="3">
        <v>130</v>
      </c>
      <c r="K42" s="3">
        <v>31</v>
      </c>
      <c r="L42" s="3" t="s">
        <v>97</v>
      </c>
      <c r="M42" s="3">
        <v>46</v>
      </c>
      <c r="N42" s="3">
        <v>700</v>
      </c>
      <c r="O42" s="3">
        <v>1021</v>
      </c>
      <c r="P42" s="3">
        <v>170</v>
      </c>
      <c r="Q42" s="3">
        <v>192</v>
      </c>
      <c r="R42" s="3">
        <v>20</v>
      </c>
      <c r="S42" s="3" t="s">
        <v>97</v>
      </c>
      <c r="T42" s="3">
        <v>81</v>
      </c>
      <c r="U42" s="3">
        <v>854</v>
      </c>
      <c r="V42" s="3">
        <v>1324</v>
      </c>
    </row>
    <row r="43" spans="1:22">
      <c r="A43" s="217" t="s">
        <v>1</v>
      </c>
      <c r="B43" s="217"/>
      <c r="C43" s="217"/>
      <c r="D43" s="217"/>
      <c r="E43" s="217"/>
      <c r="F43" s="217"/>
      <c r="G43" s="217"/>
      <c r="H43" s="217"/>
      <c r="I43" s="217"/>
      <c r="J43" s="217"/>
      <c r="K43" s="217"/>
      <c r="L43" s="217"/>
      <c r="M43" s="217"/>
      <c r="N43" s="217"/>
      <c r="O43" s="217"/>
      <c r="P43" s="217"/>
      <c r="Q43" s="217"/>
      <c r="R43" s="217"/>
      <c r="S43" s="217"/>
      <c r="T43" s="217"/>
      <c r="U43" s="217"/>
      <c r="V43" s="217"/>
    </row>
    <row r="44" spans="1:22">
      <c r="A44" s="6" t="s">
        <v>86</v>
      </c>
      <c r="B44" s="3">
        <v>15283</v>
      </c>
      <c r="C44" s="3">
        <v>21134</v>
      </c>
      <c r="D44" s="3">
        <v>2266</v>
      </c>
      <c r="E44" s="3">
        <v>67</v>
      </c>
      <c r="F44" s="3">
        <v>4826</v>
      </c>
      <c r="G44" s="3">
        <v>7949</v>
      </c>
      <c r="H44" s="3">
        <v>51525</v>
      </c>
      <c r="I44" s="3">
        <v>17408</v>
      </c>
      <c r="J44" s="3">
        <v>26258</v>
      </c>
      <c r="K44" s="3">
        <v>2729</v>
      </c>
      <c r="L44" s="3">
        <v>162</v>
      </c>
      <c r="M44" s="3">
        <v>9187</v>
      </c>
      <c r="N44" s="3">
        <v>9973</v>
      </c>
      <c r="O44" s="3">
        <v>65717</v>
      </c>
      <c r="P44" s="3">
        <v>18622</v>
      </c>
      <c r="Q44" s="3">
        <v>30528</v>
      </c>
      <c r="R44" s="3">
        <v>2277</v>
      </c>
      <c r="S44" s="3">
        <v>465</v>
      </c>
      <c r="T44" s="3">
        <v>13513</v>
      </c>
      <c r="U44" s="3">
        <v>12730</v>
      </c>
      <c r="V44" s="3">
        <v>78135</v>
      </c>
    </row>
    <row r="45" spans="1:22">
      <c r="A45" s="6" t="s">
        <v>12</v>
      </c>
      <c r="B45" s="3">
        <v>125624</v>
      </c>
      <c r="C45" s="3">
        <v>85853</v>
      </c>
      <c r="D45" s="3">
        <v>17921</v>
      </c>
      <c r="E45" s="3">
        <v>547</v>
      </c>
      <c r="F45" s="3">
        <v>21138</v>
      </c>
      <c r="G45" s="3">
        <v>23348</v>
      </c>
      <c r="H45" s="3">
        <v>274431</v>
      </c>
      <c r="I45" s="3">
        <v>134791</v>
      </c>
      <c r="J45" s="3">
        <v>95847</v>
      </c>
      <c r="K45" s="3">
        <v>18504</v>
      </c>
      <c r="L45" s="3">
        <v>1002</v>
      </c>
      <c r="M45" s="3">
        <v>35256</v>
      </c>
      <c r="N45" s="3">
        <v>28596</v>
      </c>
      <c r="O45" s="3">
        <v>313996</v>
      </c>
      <c r="P45" s="3">
        <v>139041</v>
      </c>
      <c r="Q45" s="3">
        <v>108678</v>
      </c>
      <c r="R45" s="3">
        <v>14829</v>
      </c>
      <c r="S45" s="3">
        <v>2561</v>
      </c>
      <c r="T45" s="3">
        <v>48007</v>
      </c>
      <c r="U45" s="3">
        <v>37307</v>
      </c>
      <c r="V45" s="3">
        <v>350423</v>
      </c>
    </row>
    <row r="46" spans="1:22">
      <c r="A46" s="217" t="s">
        <v>1</v>
      </c>
      <c r="B46" s="217"/>
      <c r="C46" s="217"/>
      <c r="D46" s="217"/>
      <c r="E46" s="217"/>
      <c r="F46" s="217"/>
      <c r="G46" s="217"/>
      <c r="H46" s="217"/>
      <c r="I46" s="217"/>
      <c r="J46" s="217"/>
      <c r="K46" s="217"/>
      <c r="L46" s="217"/>
      <c r="M46" s="217"/>
      <c r="N46" s="217"/>
      <c r="O46" s="217"/>
      <c r="P46" s="217"/>
      <c r="Q46" s="217"/>
      <c r="R46" s="217"/>
      <c r="S46" s="217"/>
      <c r="T46" s="217"/>
      <c r="U46" s="217"/>
      <c r="V46" s="217"/>
    </row>
    <row r="47" spans="1:22">
      <c r="A47" s="6" t="s">
        <v>9</v>
      </c>
      <c r="B47" s="3">
        <v>60663</v>
      </c>
      <c r="C47" s="3">
        <v>48610</v>
      </c>
      <c r="D47" s="3">
        <v>9338</v>
      </c>
      <c r="E47" s="3">
        <v>240</v>
      </c>
      <c r="F47" s="3">
        <v>12616</v>
      </c>
      <c r="G47" s="3">
        <v>11379</v>
      </c>
      <c r="H47" s="3">
        <v>142846</v>
      </c>
      <c r="I47" s="3">
        <v>66049</v>
      </c>
      <c r="J47" s="3">
        <v>56189</v>
      </c>
      <c r="K47" s="3">
        <v>9860</v>
      </c>
      <c r="L47" s="3">
        <v>500</v>
      </c>
      <c r="M47" s="3">
        <v>22316</v>
      </c>
      <c r="N47" s="3">
        <v>14404</v>
      </c>
      <c r="O47" s="3">
        <v>169318</v>
      </c>
      <c r="P47" s="3">
        <v>69310</v>
      </c>
      <c r="Q47" s="3">
        <v>63982</v>
      </c>
      <c r="R47" s="3">
        <v>7968</v>
      </c>
      <c r="S47" s="3">
        <v>1376</v>
      </c>
      <c r="T47" s="3">
        <v>31662</v>
      </c>
      <c r="U47" s="3">
        <v>19189</v>
      </c>
      <c r="V47" s="3">
        <v>193487</v>
      </c>
    </row>
    <row r="48" spans="1:22">
      <c r="A48" s="6" t="s">
        <v>8</v>
      </c>
      <c r="B48" s="3">
        <v>41133</v>
      </c>
      <c r="C48" s="3">
        <v>30362</v>
      </c>
      <c r="D48" s="3">
        <v>4090</v>
      </c>
      <c r="E48" s="3">
        <v>151</v>
      </c>
      <c r="F48" s="3">
        <v>7658</v>
      </c>
      <c r="G48" s="3">
        <v>7889</v>
      </c>
      <c r="H48" s="3">
        <v>91283</v>
      </c>
      <c r="I48" s="3">
        <v>44730</v>
      </c>
      <c r="J48" s="3">
        <v>34806</v>
      </c>
      <c r="K48" s="3">
        <v>4832</v>
      </c>
      <c r="L48" s="3">
        <v>306</v>
      </c>
      <c r="M48" s="3">
        <v>12870</v>
      </c>
      <c r="N48" s="3">
        <v>10178</v>
      </c>
      <c r="O48" s="3">
        <v>107722</v>
      </c>
      <c r="P48" s="3">
        <v>46997</v>
      </c>
      <c r="Q48" s="3">
        <v>41318</v>
      </c>
      <c r="R48" s="3">
        <v>4064</v>
      </c>
      <c r="S48" s="3">
        <v>842</v>
      </c>
      <c r="T48" s="3">
        <v>18170</v>
      </c>
      <c r="U48" s="3">
        <v>14031</v>
      </c>
      <c r="V48" s="3">
        <v>125422</v>
      </c>
    </row>
    <row r="49" spans="1:22">
      <c r="A49" s="6" t="s">
        <v>7</v>
      </c>
      <c r="B49" s="3">
        <v>17107</v>
      </c>
      <c r="C49" s="3">
        <v>13301</v>
      </c>
      <c r="D49" s="3">
        <v>3135</v>
      </c>
      <c r="E49" s="3">
        <v>90</v>
      </c>
      <c r="F49" s="3">
        <v>2272</v>
      </c>
      <c r="G49" s="3">
        <v>4453</v>
      </c>
      <c r="H49" s="3">
        <v>40358</v>
      </c>
      <c r="I49" s="3">
        <v>17030</v>
      </c>
      <c r="J49" s="3">
        <v>14037</v>
      </c>
      <c r="K49" s="3">
        <v>2890</v>
      </c>
      <c r="L49" s="3">
        <v>142</v>
      </c>
      <c r="M49" s="3">
        <v>3284</v>
      </c>
      <c r="N49" s="3">
        <v>5025</v>
      </c>
      <c r="O49" s="3">
        <v>42408</v>
      </c>
      <c r="P49" s="3">
        <v>16653</v>
      </c>
      <c r="Q49" s="3">
        <v>14972</v>
      </c>
      <c r="R49" s="3">
        <v>2206</v>
      </c>
      <c r="S49" s="3">
        <v>340</v>
      </c>
      <c r="T49" s="3">
        <v>4024</v>
      </c>
      <c r="U49" s="3">
        <v>5878</v>
      </c>
      <c r="V49" s="3">
        <v>44073</v>
      </c>
    </row>
    <row r="50" spans="1:22">
      <c r="A50" s="6" t="s">
        <v>6</v>
      </c>
      <c r="B50" s="3">
        <v>4015</v>
      </c>
      <c r="C50" s="3">
        <v>2012</v>
      </c>
      <c r="D50" s="3">
        <v>955</v>
      </c>
      <c r="E50" s="3">
        <v>13</v>
      </c>
      <c r="F50" s="3">
        <v>494</v>
      </c>
      <c r="G50" s="3">
        <v>742</v>
      </c>
      <c r="H50" s="3">
        <v>8231</v>
      </c>
      <c r="I50" s="3">
        <v>4324</v>
      </c>
      <c r="J50" s="3">
        <v>2356</v>
      </c>
      <c r="K50" s="3">
        <v>960</v>
      </c>
      <c r="L50" s="3">
        <v>28</v>
      </c>
      <c r="M50" s="3">
        <v>788</v>
      </c>
      <c r="N50" s="3">
        <v>859</v>
      </c>
      <c r="O50" s="3">
        <v>9315</v>
      </c>
      <c r="P50" s="3">
        <v>4451</v>
      </c>
      <c r="Q50" s="3">
        <v>2658</v>
      </c>
      <c r="R50" s="3">
        <v>654</v>
      </c>
      <c r="S50" s="3">
        <v>59</v>
      </c>
      <c r="T50" s="3">
        <v>1022</v>
      </c>
      <c r="U50" s="3">
        <v>1006</v>
      </c>
      <c r="V50" s="3">
        <v>9850</v>
      </c>
    </row>
    <row r="51" spans="1:22">
      <c r="A51" s="6" t="s">
        <v>5</v>
      </c>
      <c r="B51" s="3">
        <v>2485</v>
      </c>
      <c r="C51" s="3">
        <v>1786</v>
      </c>
      <c r="D51" s="3">
        <v>289</v>
      </c>
      <c r="E51" s="3">
        <v>17</v>
      </c>
      <c r="F51" s="3">
        <v>396</v>
      </c>
      <c r="G51" s="3">
        <v>538</v>
      </c>
      <c r="H51" s="3">
        <v>5511</v>
      </c>
      <c r="I51" s="3">
        <v>2599</v>
      </c>
      <c r="J51" s="3">
        <v>1814</v>
      </c>
      <c r="K51" s="3">
        <v>263</v>
      </c>
      <c r="L51" s="3">
        <v>17</v>
      </c>
      <c r="M51" s="3">
        <v>594</v>
      </c>
      <c r="N51" s="3">
        <v>555</v>
      </c>
      <c r="O51" s="3">
        <v>5842</v>
      </c>
      <c r="P51" s="3">
        <v>2603</v>
      </c>
      <c r="Q51" s="3">
        <v>1860</v>
      </c>
      <c r="R51" s="3">
        <v>189</v>
      </c>
      <c r="S51" s="3">
        <v>32</v>
      </c>
      <c r="T51" s="3">
        <v>715</v>
      </c>
      <c r="U51" s="3">
        <v>655</v>
      </c>
      <c r="V51" s="3">
        <v>6054</v>
      </c>
    </row>
    <row r="52" spans="1:22">
      <c r="A52" s="6" t="s">
        <v>4</v>
      </c>
      <c r="B52" s="3">
        <v>10243</v>
      </c>
      <c r="C52" s="3">
        <v>6767</v>
      </c>
      <c r="D52" s="3">
        <v>1715</v>
      </c>
      <c r="E52" s="3">
        <v>64</v>
      </c>
      <c r="F52" s="3">
        <v>1594</v>
      </c>
      <c r="G52" s="3">
        <v>2733</v>
      </c>
      <c r="H52" s="3">
        <v>23116</v>
      </c>
      <c r="I52" s="3">
        <v>11543</v>
      </c>
      <c r="J52" s="3">
        <v>7904</v>
      </c>
      <c r="K52" s="3">
        <v>1742</v>
      </c>
      <c r="L52" s="3">
        <v>106</v>
      </c>
      <c r="M52" s="3">
        <v>2906</v>
      </c>
      <c r="N52" s="3">
        <v>3407</v>
      </c>
      <c r="O52" s="3">
        <v>27608</v>
      </c>
      <c r="P52" s="3">
        <v>11561</v>
      </c>
      <c r="Q52" s="3">
        <v>8776</v>
      </c>
      <c r="R52" s="3">
        <v>1407</v>
      </c>
      <c r="S52" s="3">
        <v>237</v>
      </c>
      <c r="T52" s="3">
        <v>3766</v>
      </c>
      <c r="U52" s="3">
        <v>4125</v>
      </c>
      <c r="V52" s="3">
        <v>29872</v>
      </c>
    </row>
    <row r="53" spans="1:22">
      <c r="A53" s="6" t="s">
        <v>3</v>
      </c>
      <c r="B53" s="3">
        <v>5123</v>
      </c>
      <c r="C53" s="3">
        <v>4086</v>
      </c>
      <c r="D53" s="3">
        <v>658</v>
      </c>
      <c r="E53" s="3">
        <v>38</v>
      </c>
      <c r="F53" s="3">
        <v>917</v>
      </c>
      <c r="G53" s="3">
        <v>3485</v>
      </c>
      <c r="H53" s="3">
        <v>14307</v>
      </c>
      <c r="I53" s="3">
        <v>5626</v>
      </c>
      <c r="J53" s="3">
        <v>4830</v>
      </c>
      <c r="K53" s="3">
        <v>665</v>
      </c>
      <c r="L53" s="3">
        <v>55</v>
      </c>
      <c r="M53" s="3">
        <v>1639</v>
      </c>
      <c r="N53" s="3">
        <v>4001</v>
      </c>
      <c r="O53" s="3">
        <v>16816</v>
      </c>
      <c r="P53" s="3">
        <v>4959</v>
      </c>
      <c r="Q53" s="3">
        <v>4863</v>
      </c>
      <c r="R53" s="3">
        <v>426</v>
      </c>
      <c r="S53" s="3">
        <v>102</v>
      </c>
      <c r="T53" s="3">
        <v>1759</v>
      </c>
      <c r="U53" s="3">
        <v>4051</v>
      </c>
      <c r="V53" s="3">
        <v>16160</v>
      </c>
    </row>
    <row r="54" spans="1:22">
      <c r="A54" s="6" t="s">
        <v>113</v>
      </c>
      <c r="B54" s="3">
        <v>138</v>
      </c>
      <c r="C54" s="3">
        <v>63</v>
      </c>
      <c r="D54" s="3" t="s">
        <v>97</v>
      </c>
      <c r="E54" s="3" t="s">
        <v>97</v>
      </c>
      <c r="F54" s="3">
        <v>17</v>
      </c>
      <c r="G54" s="3">
        <v>78</v>
      </c>
      <c r="H54" s="3">
        <v>304</v>
      </c>
      <c r="I54" s="3">
        <v>298</v>
      </c>
      <c r="J54" s="3">
        <v>169</v>
      </c>
      <c r="K54" s="3">
        <v>21</v>
      </c>
      <c r="L54" s="3" t="s">
        <v>97</v>
      </c>
      <c r="M54" s="3">
        <v>46</v>
      </c>
      <c r="N54" s="3">
        <v>140</v>
      </c>
      <c r="O54" s="3">
        <v>684</v>
      </c>
      <c r="P54" s="3">
        <v>1129</v>
      </c>
      <c r="Q54" s="3">
        <v>777</v>
      </c>
      <c r="R54" s="3">
        <v>192</v>
      </c>
      <c r="S54" s="3">
        <v>38</v>
      </c>
      <c r="T54" s="3">
        <v>402</v>
      </c>
      <c r="U54" s="3">
        <v>1102</v>
      </c>
      <c r="V54" s="3">
        <v>3640</v>
      </c>
    </row>
    <row r="55" spans="1:22">
      <c r="A55" s="217" t="s">
        <v>1</v>
      </c>
      <c r="B55" s="217"/>
      <c r="C55" s="217"/>
      <c r="D55" s="217"/>
      <c r="E55" s="217"/>
      <c r="F55" s="217"/>
      <c r="G55" s="217"/>
      <c r="H55" s="217"/>
      <c r="I55" s="217"/>
      <c r="J55" s="217"/>
      <c r="K55" s="217"/>
      <c r="L55" s="217"/>
      <c r="M55" s="217"/>
      <c r="N55" s="217"/>
      <c r="O55" s="217"/>
      <c r="P55" s="217"/>
      <c r="Q55" s="217"/>
      <c r="R55" s="217"/>
      <c r="S55" s="217"/>
      <c r="T55" s="217"/>
      <c r="U55" s="217"/>
      <c r="V55" s="217"/>
    </row>
    <row r="56" spans="1:22">
      <c r="A56" s="6" t="s">
        <v>112</v>
      </c>
      <c r="B56" s="3">
        <v>140907</v>
      </c>
      <c r="C56" s="3">
        <v>106987</v>
      </c>
      <c r="D56" s="3">
        <v>20187</v>
      </c>
      <c r="E56" s="3">
        <v>614</v>
      </c>
      <c r="F56" s="3">
        <v>25964</v>
      </c>
      <c r="G56" s="3">
        <v>31297</v>
      </c>
      <c r="H56" s="3">
        <v>325956</v>
      </c>
      <c r="I56" s="3">
        <v>152199</v>
      </c>
      <c r="J56" s="3">
        <v>122105</v>
      </c>
      <c r="K56" s="3">
        <v>21233</v>
      </c>
      <c r="L56" s="3">
        <v>1164</v>
      </c>
      <c r="M56" s="3">
        <v>44443</v>
      </c>
      <c r="N56" s="3">
        <v>38569</v>
      </c>
      <c r="O56" s="3">
        <v>379713</v>
      </c>
      <c r="P56" s="3">
        <v>157663</v>
      </c>
      <c r="Q56" s="3">
        <v>139206</v>
      </c>
      <c r="R56" s="3">
        <v>17106</v>
      </c>
      <c r="S56" s="3">
        <v>3026</v>
      </c>
      <c r="T56" s="3">
        <v>61520</v>
      </c>
      <c r="U56" s="3">
        <v>50037</v>
      </c>
      <c r="V56" s="3">
        <v>428558</v>
      </c>
    </row>
    <row r="57" spans="1:22">
      <c r="A57" s="217" t="s">
        <v>1</v>
      </c>
      <c r="B57" s="217"/>
      <c r="C57" s="217"/>
      <c r="D57" s="217"/>
      <c r="E57" s="217"/>
      <c r="F57" s="217"/>
      <c r="G57" s="217"/>
      <c r="H57" s="217"/>
      <c r="I57" s="217"/>
      <c r="J57" s="217"/>
      <c r="K57" s="217"/>
      <c r="L57" s="217"/>
      <c r="M57" s="217"/>
      <c r="N57" s="217"/>
      <c r="O57" s="217"/>
      <c r="P57" s="217"/>
      <c r="Q57" s="217"/>
      <c r="R57" s="217"/>
      <c r="S57" s="217"/>
      <c r="T57" s="217"/>
      <c r="U57" s="217"/>
      <c r="V57" s="217"/>
    </row>
    <row r="58" spans="1:22" ht="14.1" customHeight="1"/>
  </sheetData>
  <mergeCells count="10">
    <mergeCell ref="A43:V43"/>
    <mergeCell ref="A46:V46"/>
    <mergeCell ref="A55:V55"/>
    <mergeCell ref="A57:V57"/>
    <mergeCell ref="B5:H5"/>
    <mergeCell ref="I5:O5"/>
    <mergeCell ref="P5:V5"/>
    <mergeCell ref="A26:V26"/>
    <mergeCell ref="A32:V32"/>
    <mergeCell ref="A36:V36"/>
  </mergeCells>
  <pageMargins left="0.08" right="0.08" top="1" bottom="1" header="0.5" footer="0.5"/>
  <pageSetup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8"/>
  <sheetViews>
    <sheetView workbookViewId="0">
      <selection activeCell="A2" sqref="A2"/>
    </sheetView>
  </sheetViews>
  <sheetFormatPr defaultColWidth="9.140625" defaultRowHeight="15"/>
  <cols>
    <col min="1" max="1" width="20.5703125" style="1" bestFit="1" customWidth="1"/>
    <col min="2" max="4" width="16.42578125" style="1" customWidth="1"/>
    <col min="5" max="5" width="17.28515625" style="1" bestFit="1" customWidth="1"/>
    <col min="6" max="11" width="16.42578125" style="1" customWidth="1"/>
    <col min="12" max="12" width="17.28515625" style="1" customWidth="1"/>
    <col min="13" max="18" width="16.42578125" style="1" customWidth="1"/>
    <col min="19" max="19" width="17.28515625" style="1" customWidth="1"/>
    <col min="20" max="22" width="16.42578125" style="1" customWidth="1"/>
    <col min="23" max="16384" width="9.140625" style="1"/>
  </cols>
  <sheetData>
    <row r="1" spans="1:22" s="10" customFormat="1" ht="14.1" customHeight="1">
      <c r="A1" s="10" t="s">
        <v>135</v>
      </c>
    </row>
    <row r="2" spans="1:22" s="10" customFormat="1" ht="14.1" customHeight="1">
      <c r="A2" s="10" t="s">
        <v>134</v>
      </c>
    </row>
    <row r="3" spans="1:22" s="9" customFormat="1" ht="14.1" customHeight="1">
      <c r="A3" s="9" t="s">
        <v>129</v>
      </c>
    </row>
    <row r="4" spans="1:22" ht="14.1" customHeight="1"/>
    <row r="5" spans="1:22" ht="15.75">
      <c r="A5" s="8" t="s">
        <v>55</v>
      </c>
      <c r="B5" s="219">
        <v>2006</v>
      </c>
      <c r="C5" s="219"/>
      <c r="D5" s="219"/>
      <c r="E5" s="219"/>
      <c r="F5" s="219"/>
      <c r="G5" s="219"/>
      <c r="H5" s="219"/>
      <c r="I5" s="219">
        <v>2010</v>
      </c>
      <c r="J5" s="219"/>
      <c r="K5" s="219"/>
      <c r="L5" s="219"/>
      <c r="M5" s="219"/>
      <c r="N5" s="219"/>
      <c r="O5" s="219"/>
      <c r="P5" s="219">
        <v>2014</v>
      </c>
      <c r="Q5" s="219"/>
      <c r="R5" s="219"/>
      <c r="S5" s="219"/>
      <c r="T5" s="219"/>
      <c r="U5" s="219"/>
      <c r="V5" s="219"/>
    </row>
    <row r="6" spans="1:22" ht="51.75">
      <c r="A6" s="8" t="s">
        <v>55</v>
      </c>
      <c r="B6" s="7" t="s">
        <v>120</v>
      </c>
      <c r="C6" s="7" t="s">
        <v>119</v>
      </c>
      <c r="D6" s="7" t="s">
        <v>118</v>
      </c>
      <c r="E6" s="7" t="s">
        <v>117</v>
      </c>
      <c r="F6" s="7" t="s">
        <v>116</v>
      </c>
      <c r="G6" s="7" t="s">
        <v>115</v>
      </c>
      <c r="H6" s="7" t="s">
        <v>112</v>
      </c>
      <c r="I6" s="7" t="s">
        <v>120</v>
      </c>
      <c r="J6" s="7" t="s">
        <v>119</v>
      </c>
      <c r="K6" s="7" t="s">
        <v>118</v>
      </c>
      <c r="L6" s="7" t="s">
        <v>117</v>
      </c>
      <c r="M6" s="7" t="s">
        <v>116</v>
      </c>
      <c r="N6" s="7" t="s">
        <v>115</v>
      </c>
      <c r="O6" s="7" t="s">
        <v>112</v>
      </c>
      <c r="P6" s="7" t="s">
        <v>120</v>
      </c>
      <c r="Q6" s="7" t="s">
        <v>119</v>
      </c>
      <c r="R6" s="7" t="s">
        <v>118</v>
      </c>
      <c r="S6" s="7" t="s">
        <v>117</v>
      </c>
      <c r="T6" s="7" t="s">
        <v>116</v>
      </c>
      <c r="U6" s="7" t="s">
        <v>115</v>
      </c>
      <c r="V6" s="7" t="s">
        <v>112</v>
      </c>
    </row>
    <row r="7" spans="1:22">
      <c r="A7" s="6" t="s">
        <v>46</v>
      </c>
      <c r="B7" s="3">
        <v>26</v>
      </c>
      <c r="C7" s="3">
        <v>63</v>
      </c>
      <c r="D7" s="3">
        <v>28</v>
      </c>
      <c r="E7" s="3" t="s">
        <v>97</v>
      </c>
      <c r="F7" s="3" t="s">
        <v>97</v>
      </c>
      <c r="G7" s="3">
        <v>71</v>
      </c>
      <c r="H7" s="3">
        <v>191</v>
      </c>
      <c r="I7" s="3">
        <v>29</v>
      </c>
      <c r="J7" s="3">
        <v>89</v>
      </c>
      <c r="K7" s="3">
        <v>43</v>
      </c>
      <c r="L7" s="3" t="s">
        <v>97</v>
      </c>
      <c r="M7" s="3" t="s">
        <v>97</v>
      </c>
      <c r="N7" s="3">
        <v>82</v>
      </c>
      <c r="O7" s="3">
        <v>246</v>
      </c>
      <c r="P7" s="3">
        <v>27</v>
      </c>
      <c r="Q7" s="3">
        <v>68</v>
      </c>
      <c r="R7" s="3">
        <v>36</v>
      </c>
      <c r="S7" s="3" t="s">
        <v>10</v>
      </c>
      <c r="T7" s="3" t="s">
        <v>10</v>
      </c>
      <c r="U7" s="3">
        <v>127</v>
      </c>
      <c r="V7" s="3">
        <v>258</v>
      </c>
    </row>
    <row r="8" spans="1:22">
      <c r="A8" s="6" t="s">
        <v>45</v>
      </c>
      <c r="B8" s="3">
        <v>25</v>
      </c>
      <c r="C8" s="3">
        <v>47</v>
      </c>
      <c r="D8" s="3">
        <v>19</v>
      </c>
      <c r="E8" s="3" t="s">
        <v>97</v>
      </c>
      <c r="F8" s="3" t="s">
        <v>10</v>
      </c>
      <c r="G8" s="3">
        <v>53</v>
      </c>
      <c r="H8" s="3">
        <v>145</v>
      </c>
      <c r="I8" s="3" t="s">
        <v>97</v>
      </c>
      <c r="J8" s="3">
        <v>41</v>
      </c>
      <c r="K8" s="3">
        <v>19</v>
      </c>
      <c r="L8" s="3" t="s">
        <v>97</v>
      </c>
      <c r="M8" s="3" t="s">
        <v>97</v>
      </c>
      <c r="N8" s="3">
        <v>43</v>
      </c>
      <c r="O8" s="3">
        <v>114</v>
      </c>
      <c r="P8" s="3">
        <v>18</v>
      </c>
      <c r="Q8" s="3">
        <v>41</v>
      </c>
      <c r="R8" s="3" t="s">
        <v>97</v>
      </c>
      <c r="S8" s="3" t="s">
        <v>10</v>
      </c>
      <c r="T8" s="3" t="s">
        <v>97</v>
      </c>
      <c r="U8" s="3">
        <v>55</v>
      </c>
      <c r="V8" s="3">
        <v>121</v>
      </c>
    </row>
    <row r="9" spans="1:22">
      <c r="A9" s="6" t="s">
        <v>44</v>
      </c>
      <c r="B9" s="3">
        <v>22</v>
      </c>
      <c r="C9" s="3">
        <v>58</v>
      </c>
      <c r="D9" s="3">
        <v>23</v>
      </c>
      <c r="E9" s="3" t="s">
        <v>10</v>
      </c>
      <c r="F9" s="3" t="s">
        <v>10</v>
      </c>
      <c r="G9" s="3">
        <v>56</v>
      </c>
      <c r="H9" s="3">
        <v>159</v>
      </c>
      <c r="I9" s="3">
        <v>19</v>
      </c>
      <c r="J9" s="3">
        <v>40</v>
      </c>
      <c r="K9" s="3">
        <v>22</v>
      </c>
      <c r="L9" s="3" t="s">
        <v>10</v>
      </c>
      <c r="M9" s="3" t="s">
        <v>97</v>
      </c>
      <c r="N9" s="3">
        <v>62</v>
      </c>
      <c r="O9" s="3">
        <v>145</v>
      </c>
      <c r="P9" s="3">
        <v>21</v>
      </c>
      <c r="Q9" s="3">
        <v>38</v>
      </c>
      <c r="R9" s="3">
        <v>17</v>
      </c>
      <c r="S9" s="3" t="s">
        <v>97</v>
      </c>
      <c r="T9" s="3" t="s">
        <v>97</v>
      </c>
      <c r="U9" s="3">
        <v>50</v>
      </c>
      <c r="V9" s="3">
        <v>129</v>
      </c>
    </row>
    <row r="10" spans="1:22">
      <c r="A10" s="6" t="s">
        <v>43</v>
      </c>
      <c r="B10" s="3">
        <v>50</v>
      </c>
      <c r="C10" s="3">
        <v>91</v>
      </c>
      <c r="D10" s="3">
        <v>53</v>
      </c>
      <c r="E10" s="3" t="s">
        <v>10</v>
      </c>
      <c r="F10" s="3" t="s">
        <v>10</v>
      </c>
      <c r="G10" s="3">
        <v>96</v>
      </c>
      <c r="H10" s="3">
        <v>290</v>
      </c>
      <c r="I10" s="3">
        <v>45</v>
      </c>
      <c r="J10" s="3">
        <v>83</v>
      </c>
      <c r="K10" s="3">
        <v>41</v>
      </c>
      <c r="L10" s="3" t="s">
        <v>10</v>
      </c>
      <c r="M10" s="3" t="s">
        <v>10</v>
      </c>
      <c r="N10" s="3">
        <v>79</v>
      </c>
      <c r="O10" s="3">
        <v>248</v>
      </c>
      <c r="P10" s="3">
        <v>45</v>
      </c>
      <c r="Q10" s="3">
        <v>76</v>
      </c>
      <c r="R10" s="3">
        <v>29</v>
      </c>
      <c r="S10" s="3" t="s">
        <v>97</v>
      </c>
      <c r="T10" s="3" t="s">
        <v>10</v>
      </c>
      <c r="U10" s="3">
        <v>105</v>
      </c>
      <c r="V10" s="3">
        <v>257</v>
      </c>
    </row>
    <row r="11" spans="1:22">
      <c r="A11" s="6" t="s">
        <v>42</v>
      </c>
      <c r="B11" s="3">
        <v>44</v>
      </c>
      <c r="C11" s="3">
        <v>148</v>
      </c>
      <c r="D11" s="3">
        <v>41</v>
      </c>
      <c r="E11" s="3" t="s">
        <v>10</v>
      </c>
      <c r="F11" s="3" t="s">
        <v>10</v>
      </c>
      <c r="G11" s="3">
        <v>90</v>
      </c>
      <c r="H11" s="3">
        <v>323</v>
      </c>
      <c r="I11" s="3">
        <v>37</v>
      </c>
      <c r="J11" s="3">
        <v>166</v>
      </c>
      <c r="K11" s="3">
        <v>51</v>
      </c>
      <c r="L11" s="3" t="s">
        <v>10</v>
      </c>
      <c r="M11" s="3" t="s">
        <v>97</v>
      </c>
      <c r="N11" s="3">
        <v>74</v>
      </c>
      <c r="O11" s="3">
        <v>333</v>
      </c>
      <c r="P11" s="3">
        <v>59</v>
      </c>
      <c r="Q11" s="3">
        <v>144</v>
      </c>
      <c r="R11" s="3">
        <v>32</v>
      </c>
      <c r="S11" s="3" t="s">
        <v>97</v>
      </c>
      <c r="T11" s="3" t="s">
        <v>97</v>
      </c>
      <c r="U11" s="3">
        <v>127</v>
      </c>
      <c r="V11" s="3">
        <v>366</v>
      </c>
    </row>
    <row r="12" spans="1:22">
      <c r="A12" s="6" t="s">
        <v>41</v>
      </c>
      <c r="B12" s="3">
        <v>69</v>
      </c>
      <c r="C12" s="3">
        <v>162</v>
      </c>
      <c r="D12" s="3">
        <v>38</v>
      </c>
      <c r="E12" s="3" t="s">
        <v>97</v>
      </c>
      <c r="F12" s="3" t="s">
        <v>97</v>
      </c>
      <c r="G12" s="3">
        <v>51</v>
      </c>
      <c r="H12" s="3">
        <v>330</v>
      </c>
      <c r="I12" s="3">
        <v>55</v>
      </c>
      <c r="J12" s="3">
        <v>183</v>
      </c>
      <c r="K12" s="3">
        <v>61</v>
      </c>
      <c r="L12" s="3" t="s">
        <v>97</v>
      </c>
      <c r="M12" s="3">
        <v>11</v>
      </c>
      <c r="N12" s="3">
        <v>77</v>
      </c>
      <c r="O12" s="3">
        <v>389</v>
      </c>
      <c r="P12" s="3">
        <v>66</v>
      </c>
      <c r="Q12" s="3">
        <v>181</v>
      </c>
      <c r="R12" s="3">
        <v>59</v>
      </c>
      <c r="S12" s="3" t="s">
        <v>97</v>
      </c>
      <c r="T12" s="3">
        <v>12</v>
      </c>
      <c r="U12" s="3">
        <v>147</v>
      </c>
      <c r="V12" s="3">
        <v>466</v>
      </c>
    </row>
    <row r="13" spans="1:22">
      <c r="A13" s="6" t="s">
        <v>40</v>
      </c>
      <c r="B13" s="3">
        <v>185</v>
      </c>
      <c r="C13" s="3">
        <v>371</v>
      </c>
      <c r="D13" s="3">
        <v>105</v>
      </c>
      <c r="E13" s="3" t="s">
        <v>97</v>
      </c>
      <c r="F13" s="3">
        <v>18</v>
      </c>
      <c r="G13" s="3">
        <v>121</v>
      </c>
      <c r="H13" s="3">
        <v>804</v>
      </c>
      <c r="I13" s="3">
        <v>211</v>
      </c>
      <c r="J13" s="3">
        <v>390</v>
      </c>
      <c r="K13" s="3">
        <v>133</v>
      </c>
      <c r="L13" s="3" t="s">
        <v>97</v>
      </c>
      <c r="M13" s="3">
        <v>18</v>
      </c>
      <c r="N13" s="3">
        <v>134</v>
      </c>
      <c r="O13" s="3">
        <v>888</v>
      </c>
      <c r="P13" s="3">
        <v>207</v>
      </c>
      <c r="Q13" s="3">
        <v>488</v>
      </c>
      <c r="R13" s="3">
        <v>138</v>
      </c>
      <c r="S13" s="3" t="s">
        <v>97</v>
      </c>
      <c r="T13" s="3">
        <v>38</v>
      </c>
      <c r="U13" s="3">
        <v>281</v>
      </c>
      <c r="V13" s="3">
        <v>1153</v>
      </c>
    </row>
    <row r="14" spans="1:22">
      <c r="A14" s="6" t="s">
        <v>39</v>
      </c>
      <c r="B14" s="3">
        <v>370</v>
      </c>
      <c r="C14" s="3">
        <v>436</v>
      </c>
      <c r="D14" s="3">
        <v>174</v>
      </c>
      <c r="E14" s="3" t="s">
        <v>10</v>
      </c>
      <c r="F14" s="3">
        <v>25</v>
      </c>
      <c r="G14" s="3">
        <v>212</v>
      </c>
      <c r="H14" s="3">
        <v>1217</v>
      </c>
      <c r="I14" s="3">
        <v>344</v>
      </c>
      <c r="J14" s="3">
        <v>490</v>
      </c>
      <c r="K14" s="3">
        <v>198</v>
      </c>
      <c r="L14" s="3" t="s">
        <v>97</v>
      </c>
      <c r="M14" s="3">
        <v>44</v>
      </c>
      <c r="N14" s="3">
        <v>219</v>
      </c>
      <c r="O14" s="3">
        <v>1300</v>
      </c>
      <c r="P14" s="3">
        <v>439</v>
      </c>
      <c r="Q14" s="3">
        <v>696</v>
      </c>
      <c r="R14" s="3">
        <v>178</v>
      </c>
      <c r="S14" s="3" t="s">
        <v>97</v>
      </c>
      <c r="T14" s="3">
        <v>59</v>
      </c>
      <c r="U14" s="3">
        <v>332</v>
      </c>
      <c r="V14" s="3">
        <v>1709</v>
      </c>
    </row>
    <row r="15" spans="1:22">
      <c r="A15" s="6" t="s">
        <v>38</v>
      </c>
      <c r="B15" s="3">
        <v>613</v>
      </c>
      <c r="C15" s="3">
        <v>573</v>
      </c>
      <c r="D15" s="3">
        <v>290</v>
      </c>
      <c r="E15" s="3" t="s">
        <v>97</v>
      </c>
      <c r="F15" s="3">
        <v>29</v>
      </c>
      <c r="G15" s="3">
        <v>249</v>
      </c>
      <c r="H15" s="3">
        <v>1758</v>
      </c>
      <c r="I15" s="3">
        <v>576</v>
      </c>
      <c r="J15" s="3">
        <v>563</v>
      </c>
      <c r="K15" s="3">
        <v>301</v>
      </c>
      <c r="L15" s="3" t="s">
        <v>97</v>
      </c>
      <c r="M15" s="3">
        <v>61</v>
      </c>
      <c r="N15" s="3">
        <v>291</v>
      </c>
      <c r="O15" s="3">
        <v>1802</v>
      </c>
      <c r="P15" s="3">
        <v>639</v>
      </c>
      <c r="Q15" s="3">
        <v>750</v>
      </c>
      <c r="R15" s="3">
        <v>306</v>
      </c>
      <c r="S15" s="3">
        <v>20</v>
      </c>
      <c r="T15" s="3">
        <v>73</v>
      </c>
      <c r="U15" s="3">
        <v>440</v>
      </c>
      <c r="V15" s="3">
        <v>2228</v>
      </c>
    </row>
    <row r="16" spans="1:22">
      <c r="A16" s="6" t="s">
        <v>37</v>
      </c>
      <c r="B16" s="3">
        <v>788</v>
      </c>
      <c r="C16" s="3">
        <v>667</v>
      </c>
      <c r="D16" s="3">
        <v>422</v>
      </c>
      <c r="E16" s="3" t="s">
        <v>97</v>
      </c>
      <c r="F16" s="3">
        <v>52</v>
      </c>
      <c r="G16" s="3">
        <v>281</v>
      </c>
      <c r="H16" s="3">
        <v>2213</v>
      </c>
      <c r="I16" s="3">
        <v>787</v>
      </c>
      <c r="J16" s="3">
        <v>729</v>
      </c>
      <c r="K16" s="3">
        <v>425</v>
      </c>
      <c r="L16" s="3" t="s">
        <v>97</v>
      </c>
      <c r="M16" s="3">
        <v>81</v>
      </c>
      <c r="N16" s="3">
        <v>299</v>
      </c>
      <c r="O16" s="3">
        <v>2327</v>
      </c>
      <c r="P16" s="3">
        <v>991</v>
      </c>
      <c r="Q16" s="3">
        <v>1010</v>
      </c>
      <c r="R16" s="3">
        <v>447</v>
      </c>
      <c r="S16" s="3">
        <v>29</v>
      </c>
      <c r="T16" s="3">
        <v>134</v>
      </c>
      <c r="U16" s="3">
        <v>630</v>
      </c>
      <c r="V16" s="3">
        <v>3241</v>
      </c>
    </row>
    <row r="17" spans="1:22">
      <c r="A17" s="6" t="s">
        <v>36</v>
      </c>
      <c r="B17" s="3">
        <v>1041</v>
      </c>
      <c r="C17" s="3">
        <v>683</v>
      </c>
      <c r="D17" s="3">
        <v>520</v>
      </c>
      <c r="E17" s="3" t="s">
        <v>97</v>
      </c>
      <c r="F17" s="3">
        <v>70</v>
      </c>
      <c r="G17" s="3">
        <v>361</v>
      </c>
      <c r="H17" s="3">
        <v>2682</v>
      </c>
      <c r="I17" s="3">
        <v>1013</v>
      </c>
      <c r="J17" s="3">
        <v>808</v>
      </c>
      <c r="K17" s="3">
        <v>628</v>
      </c>
      <c r="L17" s="3">
        <v>14</v>
      </c>
      <c r="M17" s="3">
        <v>133</v>
      </c>
      <c r="N17" s="3">
        <v>392</v>
      </c>
      <c r="O17" s="3">
        <v>2988</v>
      </c>
      <c r="P17" s="3">
        <v>1296</v>
      </c>
      <c r="Q17" s="3">
        <v>1143</v>
      </c>
      <c r="R17" s="3">
        <v>656</v>
      </c>
      <c r="S17" s="3">
        <v>34</v>
      </c>
      <c r="T17" s="3">
        <v>193</v>
      </c>
      <c r="U17" s="3">
        <v>676</v>
      </c>
      <c r="V17" s="3">
        <v>3998</v>
      </c>
    </row>
    <row r="18" spans="1:22">
      <c r="A18" s="6" t="s">
        <v>35</v>
      </c>
      <c r="B18" s="3">
        <v>1277</v>
      </c>
      <c r="C18" s="3">
        <v>745</v>
      </c>
      <c r="D18" s="3">
        <v>739</v>
      </c>
      <c r="E18" s="3" t="s">
        <v>97</v>
      </c>
      <c r="F18" s="3">
        <v>83</v>
      </c>
      <c r="G18" s="3">
        <v>369</v>
      </c>
      <c r="H18" s="3">
        <v>3219</v>
      </c>
      <c r="I18" s="3">
        <v>1352</v>
      </c>
      <c r="J18" s="3">
        <v>806</v>
      </c>
      <c r="K18" s="3">
        <v>718</v>
      </c>
      <c r="L18" s="3">
        <v>11</v>
      </c>
      <c r="M18" s="3">
        <v>153</v>
      </c>
      <c r="N18" s="3">
        <v>431</v>
      </c>
      <c r="O18" s="3">
        <v>3471</v>
      </c>
      <c r="P18" s="3">
        <v>1724</v>
      </c>
      <c r="Q18" s="3">
        <v>1277</v>
      </c>
      <c r="R18" s="3">
        <v>850</v>
      </c>
      <c r="S18" s="3">
        <v>36</v>
      </c>
      <c r="T18" s="3">
        <v>280</v>
      </c>
      <c r="U18" s="3">
        <v>782</v>
      </c>
      <c r="V18" s="3">
        <v>4949</v>
      </c>
    </row>
    <row r="19" spans="1:22">
      <c r="A19" s="6" t="s">
        <v>34</v>
      </c>
      <c r="B19" s="3">
        <v>1563</v>
      </c>
      <c r="C19" s="3">
        <v>678</v>
      </c>
      <c r="D19" s="3">
        <v>870</v>
      </c>
      <c r="E19" s="3" t="s">
        <v>97</v>
      </c>
      <c r="F19" s="3">
        <v>146</v>
      </c>
      <c r="G19" s="3">
        <v>404</v>
      </c>
      <c r="H19" s="3">
        <v>3666</v>
      </c>
      <c r="I19" s="3">
        <v>1639</v>
      </c>
      <c r="J19" s="3">
        <v>747</v>
      </c>
      <c r="K19" s="3">
        <v>893</v>
      </c>
      <c r="L19" s="3">
        <v>19</v>
      </c>
      <c r="M19" s="3">
        <v>252</v>
      </c>
      <c r="N19" s="3">
        <v>490</v>
      </c>
      <c r="O19" s="3">
        <v>4040</v>
      </c>
      <c r="P19" s="3">
        <v>2102</v>
      </c>
      <c r="Q19" s="3">
        <v>1236</v>
      </c>
      <c r="R19" s="3">
        <v>1004</v>
      </c>
      <c r="S19" s="3">
        <v>48</v>
      </c>
      <c r="T19" s="3">
        <v>404</v>
      </c>
      <c r="U19" s="3">
        <v>884</v>
      </c>
      <c r="V19" s="3">
        <v>5678</v>
      </c>
    </row>
    <row r="20" spans="1:22">
      <c r="A20" s="6" t="s">
        <v>33</v>
      </c>
      <c r="B20" s="3">
        <v>1502</v>
      </c>
      <c r="C20" s="3">
        <v>504</v>
      </c>
      <c r="D20" s="3">
        <v>717</v>
      </c>
      <c r="E20" s="3" t="s">
        <v>97</v>
      </c>
      <c r="F20" s="3">
        <v>144</v>
      </c>
      <c r="G20" s="3">
        <v>359</v>
      </c>
      <c r="H20" s="3">
        <v>3232</v>
      </c>
      <c r="I20" s="3">
        <v>1827</v>
      </c>
      <c r="J20" s="3">
        <v>641</v>
      </c>
      <c r="K20" s="3">
        <v>930</v>
      </c>
      <c r="L20" s="3" t="s">
        <v>97</v>
      </c>
      <c r="M20" s="3">
        <v>342</v>
      </c>
      <c r="N20" s="3">
        <v>515</v>
      </c>
      <c r="O20" s="3">
        <v>4265</v>
      </c>
      <c r="P20" s="3">
        <v>2460</v>
      </c>
      <c r="Q20" s="3">
        <v>1029</v>
      </c>
      <c r="R20" s="3">
        <v>991</v>
      </c>
      <c r="S20" s="3">
        <v>39</v>
      </c>
      <c r="T20" s="3">
        <v>620</v>
      </c>
      <c r="U20" s="3">
        <v>845</v>
      </c>
      <c r="V20" s="3">
        <v>5984</v>
      </c>
    </row>
    <row r="21" spans="1:22">
      <c r="A21" s="6" t="s">
        <v>32</v>
      </c>
      <c r="B21" s="3">
        <v>1740</v>
      </c>
      <c r="C21" s="3">
        <v>378</v>
      </c>
      <c r="D21" s="3">
        <v>213</v>
      </c>
      <c r="E21" s="3" t="s">
        <v>97</v>
      </c>
      <c r="F21" s="3">
        <v>299</v>
      </c>
      <c r="G21" s="3">
        <v>61</v>
      </c>
      <c r="H21" s="3">
        <v>2694</v>
      </c>
      <c r="I21" s="3">
        <v>1989</v>
      </c>
      <c r="J21" s="3">
        <v>467</v>
      </c>
      <c r="K21" s="3">
        <v>342</v>
      </c>
      <c r="L21" s="3" t="s">
        <v>97</v>
      </c>
      <c r="M21" s="3">
        <v>584</v>
      </c>
      <c r="N21" s="3">
        <v>91</v>
      </c>
      <c r="O21" s="3">
        <v>3479</v>
      </c>
      <c r="P21" s="3">
        <v>3085</v>
      </c>
      <c r="Q21" s="3">
        <v>846</v>
      </c>
      <c r="R21" s="3">
        <v>503</v>
      </c>
      <c r="S21" s="3">
        <v>37</v>
      </c>
      <c r="T21" s="3">
        <v>1049</v>
      </c>
      <c r="U21" s="3">
        <v>126</v>
      </c>
      <c r="V21" s="3">
        <v>5646</v>
      </c>
    </row>
    <row r="22" spans="1:22">
      <c r="A22" s="6" t="s">
        <v>31</v>
      </c>
      <c r="B22" s="3">
        <v>1511</v>
      </c>
      <c r="C22" s="3">
        <v>284</v>
      </c>
      <c r="D22" s="3">
        <v>67</v>
      </c>
      <c r="E22" s="3" t="s">
        <v>97</v>
      </c>
      <c r="F22" s="3">
        <v>331</v>
      </c>
      <c r="G22" s="3">
        <v>51</v>
      </c>
      <c r="H22" s="3">
        <v>2245</v>
      </c>
      <c r="I22" s="3">
        <v>1624</v>
      </c>
      <c r="J22" s="3">
        <v>270</v>
      </c>
      <c r="K22" s="3">
        <v>91</v>
      </c>
      <c r="L22" s="3" t="s">
        <v>97</v>
      </c>
      <c r="M22" s="3">
        <v>560</v>
      </c>
      <c r="N22" s="3">
        <v>62</v>
      </c>
      <c r="O22" s="3">
        <v>2614</v>
      </c>
      <c r="P22" s="3">
        <v>2501</v>
      </c>
      <c r="Q22" s="3">
        <v>424</v>
      </c>
      <c r="R22" s="3">
        <v>131</v>
      </c>
      <c r="S22" s="3">
        <v>22</v>
      </c>
      <c r="T22" s="3">
        <v>1123</v>
      </c>
      <c r="U22" s="3">
        <v>96</v>
      </c>
      <c r="V22" s="3">
        <v>4297</v>
      </c>
    </row>
    <row r="23" spans="1:22">
      <c r="A23" s="6" t="s">
        <v>30</v>
      </c>
      <c r="B23" s="3">
        <v>1256</v>
      </c>
      <c r="C23" s="3">
        <v>171</v>
      </c>
      <c r="D23" s="3">
        <v>13</v>
      </c>
      <c r="E23" s="3" t="s">
        <v>97</v>
      </c>
      <c r="F23" s="3">
        <v>268</v>
      </c>
      <c r="G23" s="3">
        <v>46</v>
      </c>
      <c r="H23" s="3">
        <v>1757</v>
      </c>
      <c r="I23" s="3">
        <v>1328</v>
      </c>
      <c r="J23" s="3">
        <v>238</v>
      </c>
      <c r="K23" s="3">
        <v>24</v>
      </c>
      <c r="L23" s="3" t="s">
        <v>97</v>
      </c>
      <c r="M23" s="3">
        <v>461</v>
      </c>
      <c r="N23" s="3">
        <v>57</v>
      </c>
      <c r="O23" s="3">
        <v>2113</v>
      </c>
      <c r="P23" s="3">
        <v>1870</v>
      </c>
      <c r="Q23" s="3">
        <v>296</v>
      </c>
      <c r="R23" s="3">
        <v>41</v>
      </c>
      <c r="S23" s="3">
        <v>13</v>
      </c>
      <c r="T23" s="3">
        <v>872</v>
      </c>
      <c r="U23" s="3">
        <v>66</v>
      </c>
      <c r="V23" s="3">
        <v>3158</v>
      </c>
    </row>
    <row r="24" spans="1:22">
      <c r="A24" s="6" t="s">
        <v>29</v>
      </c>
      <c r="B24" s="3">
        <v>757</v>
      </c>
      <c r="C24" s="3">
        <v>84</v>
      </c>
      <c r="D24" s="3" t="s">
        <v>97</v>
      </c>
      <c r="E24" s="3" t="s">
        <v>97</v>
      </c>
      <c r="F24" s="3">
        <v>135</v>
      </c>
      <c r="G24" s="3">
        <v>32</v>
      </c>
      <c r="H24" s="3">
        <v>1018</v>
      </c>
      <c r="I24" s="3">
        <v>876</v>
      </c>
      <c r="J24" s="3">
        <v>103</v>
      </c>
      <c r="K24" s="3" t="s">
        <v>97</v>
      </c>
      <c r="L24" s="3" t="s">
        <v>97</v>
      </c>
      <c r="M24" s="3">
        <v>260</v>
      </c>
      <c r="N24" s="3">
        <v>40</v>
      </c>
      <c r="O24" s="3">
        <v>1289</v>
      </c>
      <c r="P24" s="3">
        <v>1110</v>
      </c>
      <c r="Q24" s="3">
        <v>171</v>
      </c>
      <c r="R24" s="3" t="s">
        <v>97</v>
      </c>
      <c r="S24" s="3" t="s">
        <v>97</v>
      </c>
      <c r="T24" s="3">
        <v>517</v>
      </c>
      <c r="U24" s="3">
        <v>62</v>
      </c>
      <c r="V24" s="3">
        <v>1873</v>
      </c>
    </row>
    <row r="25" spans="1:22">
      <c r="A25" s="6" t="s">
        <v>28</v>
      </c>
      <c r="B25" s="3">
        <v>302</v>
      </c>
      <c r="C25" s="3">
        <v>39</v>
      </c>
      <c r="D25" s="3" t="s">
        <v>97</v>
      </c>
      <c r="E25" s="3" t="s">
        <v>10</v>
      </c>
      <c r="F25" s="3">
        <v>48</v>
      </c>
      <c r="G25" s="3">
        <v>39</v>
      </c>
      <c r="H25" s="3">
        <v>429</v>
      </c>
      <c r="I25" s="3">
        <v>390</v>
      </c>
      <c r="J25" s="3">
        <v>65</v>
      </c>
      <c r="K25" s="3" t="s">
        <v>97</v>
      </c>
      <c r="L25" s="3" t="s">
        <v>97</v>
      </c>
      <c r="M25" s="3">
        <v>108</v>
      </c>
      <c r="N25" s="3">
        <v>60</v>
      </c>
      <c r="O25" s="3">
        <v>628</v>
      </c>
      <c r="P25" s="3">
        <v>617</v>
      </c>
      <c r="Q25" s="3">
        <v>85</v>
      </c>
      <c r="R25" s="3" t="s">
        <v>97</v>
      </c>
      <c r="S25" s="3" t="s">
        <v>97</v>
      </c>
      <c r="T25" s="3">
        <v>219</v>
      </c>
      <c r="U25" s="3">
        <v>90</v>
      </c>
      <c r="V25" s="3">
        <v>1023</v>
      </c>
    </row>
    <row r="26" spans="1:22">
      <c r="A26" s="217" t="s">
        <v>1</v>
      </c>
      <c r="B26" s="217"/>
      <c r="C26" s="217"/>
      <c r="D26" s="217"/>
      <c r="E26" s="217"/>
      <c r="F26" s="217"/>
      <c r="G26" s="217"/>
      <c r="H26" s="217"/>
      <c r="I26" s="217"/>
      <c r="J26" s="217"/>
      <c r="K26" s="217"/>
      <c r="L26" s="217"/>
      <c r="M26" s="217"/>
      <c r="N26" s="217"/>
      <c r="O26" s="217"/>
      <c r="P26" s="217"/>
      <c r="Q26" s="217"/>
      <c r="R26" s="217"/>
      <c r="S26" s="217"/>
      <c r="T26" s="217"/>
      <c r="U26" s="217"/>
      <c r="V26" s="217"/>
    </row>
    <row r="27" spans="1:22">
      <c r="A27" s="6" t="s">
        <v>27</v>
      </c>
      <c r="B27" s="3">
        <v>167</v>
      </c>
      <c r="C27" s="3">
        <v>407</v>
      </c>
      <c r="D27" s="3">
        <v>164</v>
      </c>
      <c r="E27" s="3" t="s">
        <v>97</v>
      </c>
      <c r="F27" s="3" t="s">
        <v>97</v>
      </c>
      <c r="G27" s="3">
        <v>366</v>
      </c>
      <c r="H27" s="3">
        <v>1108</v>
      </c>
      <c r="I27" s="3">
        <v>138</v>
      </c>
      <c r="J27" s="3">
        <v>419</v>
      </c>
      <c r="K27" s="3">
        <v>176</v>
      </c>
      <c r="L27" s="3" t="s">
        <v>97</v>
      </c>
      <c r="M27" s="3" t="s">
        <v>97</v>
      </c>
      <c r="N27" s="3">
        <v>340</v>
      </c>
      <c r="O27" s="3">
        <v>1086</v>
      </c>
      <c r="P27" s="3">
        <v>170</v>
      </c>
      <c r="Q27" s="3">
        <v>367</v>
      </c>
      <c r="R27" s="3">
        <v>120</v>
      </c>
      <c r="S27" s="3" t="s">
        <v>97</v>
      </c>
      <c r="T27" s="3" t="s">
        <v>97</v>
      </c>
      <c r="U27" s="3">
        <v>464</v>
      </c>
      <c r="V27" s="3">
        <v>1131</v>
      </c>
    </row>
    <row r="28" spans="1:22">
      <c r="A28" s="6" t="s">
        <v>26</v>
      </c>
      <c r="B28" s="3">
        <v>2025</v>
      </c>
      <c r="C28" s="3">
        <v>2209</v>
      </c>
      <c r="D28" s="3">
        <v>1029</v>
      </c>
      <c r="E28" s="3">
        <v>12</v>
      </c>
      <c r="F28" s="3">
        <v>133</v>
      </c>
      <c r="G28" s="3">
        <v>914</v>
      </c>
      <c r="H28" s="3">
        <v>6322</v>
      </c>
      <c r="I28" s="3">
        <v>1973</v>
      </c>
      <c r="J28" s="3">
        <v>2355</v>
      </c>
      <c r="K28" s="3">
        <v>1118</v>
      </c>
      <c r="L28" s="3">
        <v>25</v>
      </c>
      <c r="M28" s="3">
        <v>215</v>
      </c>
      <c r="N28" s="3">
        <v>1020</v>
      </c>
      <c r="O28" s="3">
        <v>6706</v>
      </c>
      <c r="P28" s="3">
        <v>2342</v>
      </c>
      <c r="Q28" s="3">
        <v>3125</v>
      </c>
      <c r="R28" s="3">
        <v>1128</v>
      </c>
      <c r="S28" s="3">
        <v>56</v>
      </c>
      <c r="T28" s="3">
        <v>316</v>
      </c>
      <c r="U28" s="3">
        <v>1830</v>
      </c>
      <c r="V28" s="3">
        <v>8797</v>
      </c>
    </row>
    <row r="29" spans="1:22">
      <c r="A29" s="6" t="s">
        <v>25</v>
      </c>
      <c r="B29" s="3">
        <v>5383</v>
      </c>
      <c r="C29" s="3">
        <v>2610</v>
      </c>
      <c r="D29" s="3">
        <v>2846</v>
      </c>
      <c r="E29" s="3">
        <v>24</v>
      </c>
      <c r="F29" s="3">
        <v>443</v>
      </c>
      <c r="G29" s="3">
        <v>1493</v>
      </c>
      <c r="H29" s="3">
        <v>12799</v>
      </c>
      <c r="I29" s="3">
        <v>5831</v>
      </c>
      <c r="J29" s="3">
        <v>3002</v>
      </c>
      <c r="K29" s="3">
        <v>3169</v>
      </c>
      <c r="L29" s="3">
        <v>54</v>
      </c>
      <c r="M29" s="3">
        <v>880</v>
      </c>
      <c r="N29" s="3">
        <v>1828</v>
      </c>
      <c r="O29" s="3">
        <v>14764</v>
      </c>
      <c r="P29" s="3">
        <v>7582</v>
      </c>
      <c r="Q29" s="3">
        <v>4685</v>
      </c>
      <c r="R29" s="3">
        <v>3501</v>
      </c>
      <c r="S29" s="3">
        <v>157</v>
      </c>
      <c r="T29" s="3">
        <v>1497</v>
      </c>
      <c r="U29" s="3">
        <v>3187</v>
      </c>
      <c r="V29" s="3">
        <v>20609</v>
      </c>
    </row>
    <row r="30" spans="1:22">
      <c r="A30" s="6" t="s">
        <v>24</v>
      </c>
      <c r="B30" s="3">
        <v>3251</v>
      </c>
      <c r="C30" s="3">
        <v>662</v>
      </c>
      <c r="D30" s="3">
        <v>280</v>
      </c>
      <c r="E30" s="3" t="s">
        <v>97</v>
      </c>
      <c r="F30" s="3">
        <v>630</v>
      </c>
      <c r="G30" s="3">
        <v>112</v>
      </c>
      <c r="H30" s="3">
        <v>4939</v>
      </c>
      <c r="I30" s="3">
        <v>3613</v>
      </c>
      <c r="J30" s="3">
        <v>737</v>
      </c>
      <c r="K30" s="3">
        <v>433</v>
      </c>
      <c r="L30" s="3">
        <v>13</v>
      </c>
      <c r="M30" s="3">
        <v>1144</v>
      </c>
      <c r="N30" s="3">
        <v>153</v>
      </c>
      <c r="O30" s="3">
        <v>6093</v>
      </c>
      <c r="P30" s="3">
        <v>5586</v>
      </c>
      <c r="Q30" s="3">
        <v>1270</v>
      </c>
      <c r="R30" s="3">
        <v>634</v>
      </c>
      <c r="S30" s="3">
        <v>59</v>
      </c>
      <c r="T30" s="3">
        <v>2172</v>
      </c>
      <c r="U30" s="3">
        <v>222</v>
      </c>
      <c r="V30" s="3">
        <v>9943</v>
      </c>
    </row>
    <row r="31" spans="1:22">
      <c r="A31" s="6" t="s">
        <v>23</v>
      </c>
      <c r="B31" s="3">
        <v>2315</v>
      </c>
      <c r="C31" s="3">
        <v>294</v>
      </c>
      <c r="D31" s="3">
        <v>21</v>
      </c>
      <c r="E31" s="3" t="s">
        <v>97</v>
      </c>
      <c r="F31" s="3">
        <v>451</v>
      </c>
      <c r="G31" s="3">
        <v>117</v>
      </c>
      <c r="H31" s="3">
        <v>3204</v>
      </c>
      <c r="I31" s="3">
        <v>2594</v>
      </c>
      <c r="J31" s="3">
        <v>406</v>
      </c>
      <c r="K31" s="3">
        <v>36</v>
      </c>
      <c r="L31" s="3" t="s">
        <v>97</v>
      </c>
      <c r="M31" s="3">
        <v>829</v>
      </c>
      <c r="N31" s="3">
        <v>157</v>
      </c>
      <c r="O31" s="3">
        <v>4030</v>
      </c>
      <c r="P31" s="3">
        <v>3597</v>
      </c>
      <c r="Q31" s="3">
        <v>552</v>
      </c>
      <c r="R31" s="3">
        <v>56</v>
      </c>
      <c r="S31" s="3">
        <v>23</v>
      </c>
      <c r="T31" s="3">
        <v>1608</v>
      </c>
      <c r="U31" s="3">
        <v>218</v>
      </c>
      <c r="V31" s="3">
        <v>6054</v>
      </c>
    </row>
    <row r="32" spans="1:22">
      <c r="A32" s="217" t="s">
        <v>1</v>
      </c>
      <c r="B32" s="217"/>
      <c r="C32" s="217"/>
      <c r="D32" s="217"/>
      <c r="E32" s="217"/>
      <c r="F32" s="217"/>
      <c r="G32" s="217"/>
      <c r="H32" s="217"/>
      <c r="I32" s="217"/>
      <c r="J32" s="217"/>
      <c r="K32" s="217"/>
      <c r="L32" s="217"/>
      <c r="M32" s="217"/>
      <c r="N32" s="217"/>
      <c r="O32" s="217"/>
      <c r="P32" s="217"/>
      <c r="Q32" s="217"/>
      <c r="R32" s="217"/>
      <c r="S32" s="217"/>
      <c r="T32" s="217"/>
      <c r="U32" s="217"/>
      <c r="V32" s="217"/>
    </row>
    <row r="33" spans="1:22">
      <c r="A33" s="6" t="s">
        <v>22</v>
      </c>
      <c r="B33" s="3">
        <v>7401</v>
      </c>
      <c r="C33" s="3">
        <v>2671</v>
      </c>
      <c r="D33" s="3">
        <v>2368</v>
      </c>
      <c r="E33" s="3">
        <v>25</v>
      </c>
      <c r="F33" s="3">
        <v>919</v>
      </c>
      <c r="G33" s="3">
        <v>1522</v>
      </c>
      <c r="H33" s="3">
        <v>14906</v>
      </c>
      <c r="I33" s="3">
        <v>7956</v>
      </c>
      <c r="J33" s="3">
        <v>3101</v>
      </c>
      <c r="K33" s="3">
        <v>2797</v>
      </c>
      <c r="L33" s="3">
        <v>64</v>
      </c>
      <c r="M33" s="3">
        <v>1719</v>
      </c>
      <c r="N33" s="3">
        <v>1819</v>
      </c>
      <c r="O33" s="3">
        <v>17456</v>
      </c>
      <c r="P33" s="3">
        <v>11223</v>
      </c>
      <c r="Q33" s="3">
        <v>4665</v>
      </c>
      <c r="R33" s="3">
        <v>3191</v>
      </c>
      <c r="S33" s="3">
        <v>203</v>
      </c>
      <c r="T33" s="3">
        <v>3152</v>
      </c>
      <c r="U33" s="3">
        <v>3224</v>
      </c>
      <c r="V33" s="3">
        <v>25658</v>
      </c>
    </row>
    <row r="34" spans="1:22">
      <c r="A34" s="6" t="s">
        <v>21</v>
      </c>
      <c r="B34" s="3">
        <v>5736</v>
      </c>
      <c r="C34" s="3">
        <v>3511</v>
      </c>
      <c r="D34" s="3">
        <v>1971</v>
      </c>
      <c r="E34" s="3">
        <v>23</v>
      </c>
      <c r="F34" s="3">
        <v>739</v>
      </c>
      <c r="G34" s="3">
        <v>1478</v>
      </c>
      <c r="H34" s="3">
        <v>13458</v>
      </c>
      <c r="I34" s="3">
        <v>6191</v>
      </c>
      <c r="J34" s="3">
        <v>3818</v>
      </c>
      <c r="K34" s="3">
        <v>2135</v>
      </c>
      <c r="L34" s="3">
        <v>39</v>
      </c>
      <c r="M34" s="3">
        <v>1359</v>
      </c>
      <c r="N34" s="3">
        <v>1678</v>
      </c>
      <c r="O34" s="3">
        <v>15220</v>
      </c>
      <c r="P34" s="3">
        <v>8053</v>
      </c>
      <c r="Q34" s="3">
        <v>5334</v>
      </c>
      <c r="R34" s="3">
        <v>2248</v>
      </c>
      <c r="S34" s="3">
        <v>98</v>
      </c>
      <c r="T34" s="3">
        <v>2445</v>
      </c>
      <c r="U34" s="3">
        <v>2695</v>
      </c>
      <c r="V34" s="3">
        <v>20873</v>
      </c>
    </row>
    <row r="35" spans="1:22">
      <c r="A35" s="6" t="s">
        <v>11</v>
      </c>
      <c r="B35" s="3" t="s">
        <v>97</v>
      </c>
      <c r="C35" s="3" t="s">
        <v>10</v>
      </c>
      <c r="D35" s="3" t="s">
        <v>97</v>
      </c>
      <c r="E35" s="3" t="s">
        <v>10</v>
      </c>
      <c r="F35" s="3" t="s">
        <v>97</v>
      </c>
      <c r="G35" s="3" t="s">
        <v>97</v>
      </c>
      <c r="H35" s="3" t="s">
        <v>97</v>
      </c>
      <c r="I35" s="3" t="s">
        <v>97</v>
      </c>
      <c r="J35" s="3" t="s">
        <v>10</v>
      </c>
      <c r="K35" s="3" t="s">
        <v>10</v>
      </c>
      <c r="L35" s="3" t="s">
        <v>10</v>
      </c>
      <c r="M35" s="3" t="s">
        <v>10</v>
      </c>
      <c r="N35" s="3" t="s">
        <v>97</v>
      </c>
      <c r="O35" s="3" t="s">
        <v>97</v>
      </c>
      <c r="P35" s="3" t="s">
        <v>97</v>
      </c>
      <c r="Q35" s="3" t="s">
        <v>10</v>
      </c>
      <c r="R35" s="3" t="s">
        <v>10</v>
      </c>
      <c r="S35" s="3" t="s">
        <v>10</v>
      </c>
      <c r="T35" s="3" t="s">
        <v>10</v>
      </c>
      <c r="U35" s="3" t="s">
        <v>97</v>
      </c>
      <c r="V35" s="3" t="s">
        <v>97</v>
      </c>
    </row>
    <row r="36" spans="1:22">
      <c r="A36" s="217" t="s">
        <v>1</v>
      </c>
      <c r="B36" s="217"/>
      <c r="C36" s="217"/>
      <c r="D36" s="217"/>
      <c r="E36" s="217"/>
      <c r="F36" s="217"/>
      <c r="G36" s="217"/>
      <c r="H36" s="217"/>
      <c r="I36" s="217"/>
      <c r="J36" s="217"/>
      <c r="K36" s="217"/>
      <c r="L36" s="217"/>
      <c r="M36" s="217"/>
      <c r="N36" s="217"/>
      <c r="O36" s="217"/>
      <c r="P36" s="217"/>
      <c r="Q36" s="217"/>
      <c r="R36" s="217"/>
      <c r="S36" s="217"/>
      <c r="T36" s="217"/>
      <c r="U36" s="217"/>
      <c r="V36" s="217"/>
    </row>
    <row r="37" spans="1:22">
      <c r="A37" s="6" t="s">
        <v>20</v>
      </c>
      <c r="B37" s="3">
        <v>9311</v>
      </c>
      <c r="C37" s="3">
        <v>3413</v>
      </c>
      <c r="D37" s="3">
        <v>2991</v>
      </c>
      <c r="E37" s="3">
        <v>26</v>
      </c>
      <c r="F37" s="3">
        <v>1161</v>
      </c>
      <c r="G37" s="3">
        <v>1803</v>
      </c>
      <c r="H37" s="3">
        <v>18705</v>
      </c>
      <c r="I37" s="3">
        <v>10058</v>
      </c>
      <c r="J37" s="3">
        <v>3956</v>
      </c>
      <c r="K37" s="3">
        <v>3245</v>
      </c>
      <c r="L37" s="3">
        <v>76</v>
      </c>
      <c r="M37" s="3">
        <v>2230</v>
      </c>
      <c r="N37" s="3">
        <v>2171</v>
      </c>
      <c r="O37" s="3">
        <v>21736</v>
      </c>
      <c r="P37" s="3">
        <v>13565</v>
      </c>
      <c r="Q37" s="3">
        <v>5762</v>
      </c>
      <c r="R37" s="3">
        <v>3577</v>
      </c>
      <c r="S37" s="3">
        <v>176</v>
      </c>
      <c r="T37" s="3">
        <v>3945</v>
      </c>
      <c r="U37" s="3">
        <v>3655</v>
      </c>
      <c r="V37" s="3">
        <v>30680</v>
      </c>
    </row>
    <row r="38" spans="1:22">
      <c r="A38" s="6" t="s">
        <v>19</v>
      </c>
      <c r="B38" s="3">
        <v>2897</v>
      </c>
      <c r="C38" s="3">
        <v>2203</v>
      </c>
      <c r="D38" s="3">
        <v>1055</v>
      </c>
      <c r="E38" s="3">
        <v>19</v>
      </c>
      <c r="F38" s="3">
        <v>267</v>
      </c>
      <c r="G38" s="3">
        <v>714</v>
      </c>
      <c r="H38" s="3">
        <v>7155</v>
      </c>
      <c r="I38" s="3">
        <v>3156</v>
      </c>
      <c r="J38" s="3">
        <v>2380</v>
      </c>
      <c r="K38" s="3">
        <v>1289</v>
      </c>
      <c r="L38" s="3">
        <v>25</v>
      </c>
      <c r="M38" s="3">
        <v>540</v>
      </c>
      <c r="N38" s="3">
        <v>798</v>
      </c>
      <c r="O38" s="3">
        <v>8188</v>
      </c>
      <c r="P38" s="3">
        <v>4319</v>
      </c>
      <c r="Q38" s="3">
        <v>3332</v>
      </c>
      <c r="R38" s="3">
        <v>1409</v>
      </c>
      <c r="S38" s="3">
        <v>105</v>
      </c>
      <c r="T38" s="3">
        <v>1082</v>
      </c>
      <c r="U38" s="3">
        <v>1450</v>
      </c>
      <c r="V38" s="3">
        <v>11697</v>
      </c>
    </row>
    <row r="39" spans="1:22">
      <c r="A39" s="6" t="s">
        <v>114</v>
      </c>
      <c r="B39" s="3">
        <v>146</v>
      </c>
      <c r="C39" s="3">
        <v>118</v>
      </c>
      <c r="D39" s="3">
        <v>30</v>
      </c>
      <c r="E39" s="3" t="s">
        <v>10</v>
      </c>
      <c r="F39" s="3" t="s">
        <v>97</v>
      </c>
      <c r="G39" s="3">
        <v>31</v>
      </c>
      <c r="H39" s="3">
        <v>330</v>
      </c>
      <c r="I39" s="3">
        <v>141</v>
      </c>
      <c r="J39" s="3">
        <v>112</v>
      </c>
      <c r="K39" s="3">
        <v>40</v>
      </c>
      <c r="L39" s="3" t="s">
        <v>97</v>
      </c>
      <c r="M39" s="3" t="s">
        <v>97</v>
      </c>
      <c r="N39" s="3">
        <v>39</v>
      </c>
      <c r="O39" s="3">
        <v>341</v>
      </c>
      <c r="P39" s="3">
        <v>193</v>
      </c>
      <c r="Q39" s="3">
        <v>147</v>
      </c>
      <c r="R39" s="3">
        <v>30</v>
      </c>
      <c r="S39" s="3" t="s">
        <v>97</v>
      </c>
      <c r="T39" s="3" t="s">
        <v>97</v>
      </c>
      <c r="U39" s="3">
        <v>53</v>
      </c>
      <c r="V39" s="3">
        <v>432</v>
      </c>
    </row>
    <row r="40" spans="1:22">
      <c r="A40" s="6" t="s">
        <v>17</v>
      </c>
      <c r="B40" s="3">
        <v>634</v>
      </c>
      <c r="C40" s="3">
        <v>414</v>
      </c>
      <c r="D40" s="3">
        <v>242</v>
      </c>
      <c r="E40" s="3" t="s">
        <v>97</v>
      </c>
      <c r="F40" s="3">
        <v>211</v>
      </c>
      <c r="G40" s="3">
        <v>338</v>
      </c>
      <c r="H40" s="3">
        <v>1842</v>
      </c>
      <c r="I40" s="3">
        <v>742</v>
      </c>
      <c r="J40" s="3">
        <v>445</v>
      </c>
      <c r="K40" s="3">
        <v>333</v>
      </c>
      <c r="L40" s="3" t="s">
        <v>97</v>
      </c>
      <c r="M40" s="3">
        <v>287</v>
      </c>
      <c r="N40" s="3">
        <v>394</v>
      </c>
      <c r="O40" s="3">
        <v>2202</v>
      </c>
      <c r="P40" s="3">
        <v>1141</v>
      </c>
      <c r="Q40" s="3">
        <v>713</v>
      </c>
      <c r="R40" s="3">
        <v>407</v>
      </c>
      <c r="S40" s="3">
        <v>15</v>
      </c>
      <c r="T40" s="3">
        <v>550</v>
      </c>
      <c r="U40" s="3">
        <v>646</v>
      </c>
      <c r="V40" s="3">
        <v>3472</v>
      </c>
    </row>
    <row r="41" spans="1:22">
      <c r="A41" s="6" t="s">
        <v>50</v>
      </c>
      <c r="B41" s="3">
        <v>144</v>
      </c>
      <c r="C41" s="3">
        <v>24</v>
      </c>
      <c r="D41" s="3">
        <v>15</v>
      </c>
      <c r="E41" s="3" t="s">
        <v>10</v>
      </c>
      <c r="F41" s="3">
        <v>15</v>
      </c>
      <c r="G41" s="3">
        <v>40</v>
      </c>
      <c r="H41" s="3">
        <v>238</v>
      </c>
      <c r="I41" s="3">
        <v>40</v>
      </c>
      <c r="J41" s="3">
        <v>15</v>
      </c>
      <c r="K41" s="3">
        <v>19</v>
      </c>
      <c r="L41" s="3" t="s">
        <v>10</v>
      </c>
      <c r="M41" s="3" t="s">
        <v>97</v>
      </c>
      <c r="N41" s="3">
        <v>33</v>
      </c>
      <c r="O41" s="3">
        <v>116</v>
      </c>
      <c r="P41" s="3">
        <v>33</v>
      </c>
      <c r="Q41" s="3">
        <v>31</v>
      </c>
      <c r="R41" s="3">
        <v>11</v>
      </c>
      <c r="S41" s="3" t="s">
        <v>97</v>
      </c>
      <c r="T41" s="3">
        <v>11</v>
      </c>
      <c r="U41" s="3">
        <v>42</v>
      </c>
      <c r="V41" s="3">
        <v>129</v>
      </c>
    </row>
    <row r="42" spans="1:22">
      <c r="A42" s="6" t="s">
        <v>11</v>
      </c>
      <c r="B42" s="3" t="s">
        <v>97</v>
      </c>
      <c r="C42" s="3" t="s">
        <v>97</v>
      </c>
      <c r="D42" s="3" t="s">
        <v>97</v>
      </c>
      <c r="E42" s="3" t="s">
        <v>10</v>
      </c>
      <c r="F42" s="3" t="s">
        <v>10</v>
      </c>
      <c r="G42" s="3">
        <v>76</v>
      </c>
      <c r="H42" s="3">
        <v>102</v>
      </c>
      <c r="I42" s="3">
        <v>12</v>
      </c>
      <c r="J42" s="3">
        <v>11</v>
      </c>
      <c r="K42" s="3" t="s">
        <v>97</v>
      </c>
      <c r="L42" s="3" t="s">
        <v>10</v>
      </c>
      <c r="M42" s="3" t="s">
        <v>97</v>
      </c>
      <c r="N42" s="3">
        <v>63</v>
      </c>
      <c r="O42" s="3">
        <v>96</v>
      </c>
      <c r="P42" s="3">
        <v>26</v>
      </c>
      <c r="Q42" s="3">
        <v>14</v>
      </c>
      <c r="R42" s="3" t="s">
        <v>97</v>
      </c>
      <c r="S42" s="3" t="s">
        <v>97</v>
      </c>
      <c r="T42" s="3" t="s">
        <v>97</v>
      </c>
      <c r="U42" s="3">
        <v>75</v>
      </c>
      <c r="V42" s="3">
        <v>124</v>
      </c>
    </row>
    <row r="43" spans="1:22">
      <c r="A43" s="217" t="s">
        <v>1</v>
      </c>
      <c r="B43" s="217"/>
      <c r="C43" s="217"/>
      <c r="D43" s="217"/>
      <c r="E43" s="217"/>
      <c r="F43" s="217"/>
      <c r="G43" s="217"/>
      <c r="H43" s="217"/>
      <c r="I43" s="217"/>
      <c r="J43" s="217"/>
      <c r="K43" s="217"/>
      <c r="L43" s="217"/>
      <c r="M43" s="217"/>
      <c r="N43" s="217"/>
      <c r="O43" s="217"/>
      <c r="P43" s="217"/>
      <c r="Q43" s="217"/>
      <c r="R43" s="217"/>
      <c r="S43" s="217"/>
      <c r="T43" s="217"/>
      <c r="U43" s="217"/>
      <c r="V43" s="217"/>
    </row>
    <row r="44" spans="1:22">
      <c r="A44" s="6" t="s">
        <v>86</v>
      </c>
      <c r="B44" s="3">
        <v>1345</v>
      </c>
      <c r="C44" s="3">
        <v>1148</v>
      </c>
      <c r="D44" s="3">
        <v>386</v>
      </c>
      <c r="E44" s="3" t="s">
        <v>97</v>
      </c>
      <c r="F44" s="3">
        <v>259</v>
      </c>
      <c r="G44" s="3">
        <v>777</v>
      </c>
      <c r="H44" s="3">
        <v>3919</v>
      </c>
      <c r="I44" s="3">
        <v>1405</v>
      </c>
      <c r="J44" s="3">
        <v>1412</v>
      </c>
      <c r="K44" s="3">
        <v>557</v>
      </c>
      <c r="L44" s="3">
        <v>20</v>
      </c>
      <c r="M44" s="3">
        <v>499</v>
      </c>
      <c r="N44" s="3">
        <v>866</v>
      </c>
      <c r="O44" s="3">
        <v>4759</v>
      </c>
      <c r="P44" s="3">
        <v>1958</v>
      </c>
      <c r="Q44" s="3">
        <v>2116</v>
      </c>
      <c r="R44" s="3">
        <v>665</v>
      </c>
      <c r="S44" s="3">
        <v>46</v>
      </c>
      <c r="T44" s="3">
        <v>994</v>
      </c>
      <c r="U44" s="3">
        <v>1411</v>
      </c>
      <c r="V44" s="3">
        <v>7190</v>
      </c>
    </row>
    <row r="45" spans="1:22">
      <c r="A45" s="6" t="s">
        <v>12</v>
      </c>
      <c r="B45" s="3">
        <v>11796</v>
      </c>
      <c r="C45" s="3">
        <v>5034</v>
      </c>
      <c r="D45" s="3">
        <v>3954</v>
      </c>
      <c r="E45" s="3">
        <v>44</v>
      </c>
      <c r="F45" s="3">
        <v>1400</v>
      </c>
      <c r="G45" s="3">
        <v>2225</v>
      </c>
      <c r="H45" s="3">
        <v>24453</v>
      </c>
      <c r="I45" s="3">
        <v>12744</v>
      </c>
      <c r="J45" s="3">
        <v>5507</v>
      </c>
      <c r="K45" s="3">
        <v>4375</v>
      </c>
      <c r="L45" s="3">
        <v>83</v>
      </c>
      <c r="M45" s="3">
        <v>2579</v>
      </c>
      <c r="N45" s="3">
        <v>2632</v>
      </c>
      <c r="O45" s="3">
        <v>27920</v>
      </c>
      <c r="P45" s="3">
        <v>17319</v>
      </c>
      <c r="Q45" s="3">
        <v>7883</v>
      </c>
      <c r="R45" s="3">
        <v>4774</v>
      </c>
      <c r="S45" s="3">
        <v>255</v>
      </c>
      <c r="T45" s="3">
        <v>4603</v>
      </c>
      <c r="U45" s="3">
        <v>4510</v>
      </c>
      <c r="V45" s="3">
        <v>39344</v>
      </c>
    </row>
    <row r="46" spans="1:22">
      <c r="A46" s="217" t="s">
        <v>1</v>
      </c>
      <c r="B46" s="217"/>
      <c r="C46" s="217"/>
      <c r="D46" s="217"/>
      <c r="E46" s="217"/>
      <c r="F46" s="217"/>
      <c r="G46" s="217"/>
      <c r="H46" s="217"/>
      <c r="I46" s="217"/>
      <c r="J46" s="217"/>
      <c r="K46" s="217"/>
      <c r="L46" s="217"/>
      <c r="M46" s="217"/>
      <c r="N46" s="217"/>
      <c r="O46" s="217"/>
      <c r="P46" s="217"/>
      <c r="Q46" s="217"/>
      <c r="R46" s="217"/>
      <c r="S46" s="217"/>
      <c r="T46" s="217"/>
      <c r="U46" s="217"/>
      <c r="V46" s="217"/>
    </row>
    <row r="47" spans="1:22">
      <c r="A47" s="6" t="s">
        <v>9</v>
      </c>
      <c r="B47" s="3">
        <v>4438</v>
      </c>
      <c r="C47" s="3">
        <v>1934</v>
      </c>
      <c r="D47" s="3">
        <v>1622</v>
      </c>
      <c r="E47" s="3">
        <v>15</v>
      </c>
      <c r="F47" s="3">
        <v>657</v>
      </c>
      <c r="G47" s="3">
        <v>798</v>
      </c>
      <c r="H47" s="3">
        <v>9464</v>
      </c>
      <c r="I47" s="3">
        <v>4732</v>
      </c>
      <c r="J47" s="3">
        <v>2263</v>
      </c>
      <c r="K47" s="3">
        <v>1828</v>
      </c>
      <c r="L47" s="3">
        <v>35</v>
      </c>
      <c r="M47" s="3">
        <v>1332</v>
      </c>
      <c r="N47" s="3">
        <v>951</v>
      </c>
      <c r="O47" s="3">
        <v>11141</v>
      </c>
      <c r="P47" s="3">
        <v>6908</v>
      </c>
      <c r="Q47" s="3">
        <v>3434</v>
      </c>
      <c r="R47" s="3">
        <v>2109</v>
      </c>
      <c r="S47" s="3">
        <v>127</v>
      </c>
      <c r="T47" s="3">
        <v>2638</v>
      </c>
      <c r="U47" s="3">
        <v>1862</v>
      </c>
      <c r="V47" s="3">
        <v>17078</v>
      </c>
    </row>
    <row r="48" spans="1:22">
      <c r="A48" s="6" t="s">
        <v>8</v>
      </c>
      <c r="B48" s="3">
        <v>3446</v>
      </c>
      <c r="C48" s="3">
        <v>1495</v>
      </c>
      <c r="D48" s="3">
        <v>803</v>
      </c>
      <c r="E48" s="3" t="s">
        <v>97</v>
      </c>
      <c r="F48" s="3">
        <v>457</v>
      </c>
      <c r="G48" s="3">
        <v>477</v>
      </c>
      <c r="H48" s="3">
        <v>6687</v>
      </c>
      <c r="I48" s="3">
        <v>3870</v>
      </c>
      <c r="J48" s="3">
        <v>1710</v>
      </c>
      <c r="K48" s="3">
        <v>1010</v>
      </c>
      <c r="L48" s="3">
        <v>25</v>
      </c>
      <c r="M48" s="3">
        <v>843</v>
      </c>
      <c r="N48" s="3">
        <v>691</v>
      </c>
      <c r="O48" s="3">
        <v>8149</v>
      </c>
      <c r="P48" s="3">
        <v>5458</v>
      </c>
      <c r="Q48" s="3">
        <v>2758</v>
      </c>
      <c r="R48" s="3">
        <v>1234</v>
      </c>
      <c r="S48" s="3">
        <v>68</v>
      </c>
      <c r="T48" s="3">
        <v>1549</v>
      </c>
      <c r="U48" s="3">
        <v>1310</v>
      </c>
      <c r="V48" s="3">
        <v>12377</v>
      </c>
    </row>
    <row r="49" spans="1:22">
      <c r="A49" s="6" t="s">
        <v>7</v>
      </c>
      <c r="B49" s="3">
        <v>2774</v>
      </c>
      <c r="C49" s="3">
        <v>1521</v>
      </c>
      <c r="D49" s="3">
        <v>1042</v>
      </c>
      <c r="E49" s="3">
        <v>14</v>
      </c>
      <c r="F49" s="3">
        <v>278</v>
      </c>
      <c r="G49" s="3">
        <v>765</v>
      </c>
      <c r="H49" s="3">
        <v>6394</v>
      </c>
      <c r="I49" s="3">
        <v>2834</v>
      </c>
      <c r="J49" s="3">
        <v>1566</v>
      </c>
      <c r="K49" s="3">
        <v>1083</v>
      </c>
      <c r="L49" s="3">
        <v>25</v>
      </c>
      <c r="M49" s="3">
        <v>418</v>
      </c>
      <c r="N49" s="3">
        <v>810</v>
      </c>
      <c r="O49" s="3">
        <v>6736</v>
      </c>
      <c r="P49" s="3">
        <v>3440</v>
      </c>
      <c r="Q49" s="3">
        <v>1963</v>
      </c>
      <c r="R49" s="3">
        <v>1046</v>
      </c>
      <c r="S49" s="3">
        <v>58</v>
      </c>
      <c r="T49" s="3">
        <v>647</v>
      </c>
      <c r="U49" s="3">
        <v>1286</v>
      </c>
      <c r="V49" s="3">
        <v>8440</v>
      </c>
    </row>
    <row r="50" spans="1:22">
      <c r="A50" s="6" t="s">
        <v>6</v>
      </c>
      <c r="B50" s="3">
        <v>680</v>
      </c>
      <c r="C50" s="3">
        <v>201</v>
      </c>
      <c r="D50" s="3">
        <v>331</v>
      </c>
      <c r="E50" s="3" t="s">
        <v>10</v>
      </c>
      <c r="F50" s="3">
        <v>72</v>
      </c>
      <c r="G50" s="3">
        <v>162</v>
      </c>
      <c r="H50" s="3">
        <v>1446</v>
      </c>
      <c r="I50" s="3">
        <v>741</v>
      </c>
      <c r="J50" s="3">
        <v>237</v>
      </c>
      <c r="K50" s="3">
        <v>353</v>
      </c>
      <c r="L50" s="3" t="s">
        <v>97</v>
      </c>
      <c r="M50" s="3">
        <v>103</v>
      </c>
      <c r="N50" s="3">
        <v>208</v>
      </c>
      <c r="O50" s="3">
        <v>1647</v>
      </c>
      <c r="P50" s="3">
        <v>890</v>
      </c>
      <c r="Q50" s="3">
        <v>379</v>
      </c>
      <c r="R50" s="3">
        <v>343</v>
      </c>
      <c r="S50" s="3" t="s">
        <v>97</v>
      </c>
      <c r="T50" s="3">
        <v>168</v>
      </c>
      <c r="U50" s="3">
        <v>276</v>
      </c>
      <c r="V50" s="3">
        <v>2064</v>
      </c>
    </row>
    <row r="51" spans="1:22">
      <c r="A51" s="6" t="s">
        <v>5</v>
      </c>
      <c r="B51" s="3">
        <v>264</v>
      </c>
      <c r="C51" s="3">
        <v>129</v>
      </c>
      <c r="D51" s="3">
        <v>62</v>
      </c>
      <c r="E51" s="3" t="s">
        <v>97</v>
      </c>
      <c r="F51" s="3">
        <v>25</v>
      </c>
      <c r="G51" s="3">
        <v>59</v>
      </c>
      <c r="H51" s="3">
        <v>541</v>
      </c>
      <c r="I51" s="3">
        <v>250</v>
      </c>
      <c r="J51" s="3">
        <v>139</v>
      </c>
      <c r="K51" s="3">
        <v>71</v>
      </c>
      <c r="L51" s="3" t="s">
        <v>97</v>
      </c>
      <c r="M51" s="3">
        <v>52</v>
      </c>
      <c r="N51" s="3">
        <v>62</v>
      </c>
      <c r="O51" s="3">
        <v>577</v>
      </c>
      <c r="P51" s="3">
        <v>284</v>
      </c>
      <c r="Q51" s="3">
        <v>159</v>
      </c>
      <c r="R51" s="3">
        <v>63</v>
      </c>
      <c r="S51" s="3" t="s">
        <v>97</v>
      </c>
      <c r="T51" s="3">
        <v>67</v>
      </c>
      <c r="U51" s="3">
        <v>91</v>
      </c>
      <c r="V51" s="3">
        <v>666</v>
      </c>
    </row>
    <row r="52" spans="1:22">
      <c r="A52" s="6" t="s">
        <v>4</v>
      </c>
      <c r="B52" s="3">
        <v>1010</v>
      </c>
      <c r="C52" s="3">
        <v>603</v>
      </c>
      <c r="D52" s="3">
        <v>340</v>
      </c>
      <c r="E52" s="3" t="s">
        <v>97</v>
      </c>
      <c r="F52" s="3">
        <v>108</v>
      </c>
      <c r="G52" s="3">
        <v>354</v>
      </c>
      <c r="H52" s="3">
        <v>2421</v>
      </c>
      <c r="I52" s="3">
        <v>1139</v>
      </c>
      <c r="J52" s="3">
        <v>666</v>
      </c>
      <c r="K52" s="3">
        <v>408</v>
      </c>
      <c r="L52" s="3" t="s">
        <v>97</v>
      </c>
      <c r="M52" s="3">
        <v>221</v>
      </c>
      <c r="N52" s="3">
        <v>388</v>
      </c>
      <c r="O52" s="3">
        <v>2829</v>
      </c>
      <c r="P52" s="3">
        <v>1480</v>
      </c>
      <c r="Q52" s="3">
        <v>849</v>
      </c>
      <c r="R52" s="3">
        <v>440</v>
      </c>
      <c r="S52" s="3">
        <v>27</v>
      </c>
      <c r="T52" s="3">
        <v>339</v>
      </c>
      <c r="U52" s="3">
        <v>600</v>
      </c>
      <c r="V52" s="3">
        <v>3735</v>
      </c>
    </row>
    <row r="53" spans="1:22">
      <c r="A53" s="6" t="s">
        <v>3</v>
      </c>
      <c r="B53" s="3">
        <v>523</v>
      </c>
      <c r="C53" s="3">
        <v>294</v>
      </c>
      <c r="D53" s="3">
        <v>140</v>
      </c>
      <c r="E53" s="3" t="s">
        <v>97</v>
      </c>
      <c r="F53" s="3">
        <v>62</v>
      </c>
      <c r="G53" s="3">
        <v>377</v>
      </c>
      <c r="H53" s="3">
        <v>1398</v>
      </c>
      <c r="I53" s="3">
        <v>556</v>
      </c>
      <c r="J53" s="3">
        <v>335</v>
      </c>
      <c r="K53" s="3">
        <v>172</v>
      </c>
      <c r="L53" s="3" t="s">
        <v>97</v>
      </c>
      <c r="M53" s="3">
        <v>106</v>
      </c>
      <c r="N53" s="3">
        <v>374</v>
      </c>
      <c r="O53" s="3">
        <v>1546</v>
      </c>
      <c r="P53" s="3">
        <v>674</v>
      </c>
      <c r="Q53" s="3">
        <v>391</v>
      </c>
      <c r="R53" s="3">
        <v>134</v>
      </c>
      <c r="S53" s="3" t="s">
        <v>97</v>
      </c>
      <c r="T53" s="3">
        <v>156</v>
      </c>
      <c r="U53" s="3">
        <v>412</v>
      </c>
      <c r="V53" s="3">
        <v>1775</v>
      </c>
    </row>
    <row r="54" spans="1:22">
      <c r="A54" s="6" t="s">
        <v>113</v>
      </c>
      <c r="B54" s="3" t="s">
        <v>97</v>
      </c>
      <c r="C54" s="3" t="s">
        <v>97</v>
      </c>
      <c r="D54" s="3" t="s">
        <v>10</v>
      </c>
      <c r="E54" s="3" t="s">
        <v>10</v>
      </c>
      <c r="F54" s="3" t="s">
        <v>10</v>
      </c>
      <c r="G54" s="3" t="s">
        <v>97</v>
      </c>
      <c r="H54" s="3">
        <v>21</v>
      </c>
      <c r="I54" s="3">
        <v>27</v>
      </c>
      <c r="J54" s="3" t="s">
        <v>97</v>
      </c>
      <c r="K54" s="3" t="s">
        <v>97</v>
      </c>
      <c r="L54" s="3" t="s">
        <v>10</v>
      </c>
      <c r="M54" s="3" t="s">
        <v>97</v>
      </c>
      <c r="N54" s="3">
        <v>14</v>
      </c>
      <c r="O54" s="3">
        <v>54</v>
      </c>
      <c r="P54" s="3">
        <v>143</v>
      </c>
      <c r="Q54" s="3">
        <v>66</v>
      </c>
      <c r="R54" s="3">
        <v>70</v>
      </c>
      <c r="S54" s="3" t="s">
        <v>97</v>
      </c>
      <c r="T54" s="3">
        <v>33</v>
      </c>
      <c r="U54" s="3">
        <v>84</v>
      </c>
      <c r="V54" s="3">
        <v>399</v>
      </c>
    </row>
    <row r="55" spans="1:22">
      <c r="A55" s="217" t="s">
        <v>1</v>
      </c>
      <c r="B55" s="217"/>
      <c r="C55" s="217"/>
      <c r="D55" s="217"/>
      <c r="E55" s="217"/>
      <c r="F55" s="217"/>
      <c r="G55" s="217"/>
      <c r="H55" s="217"/>
      <c r="I55" s="217"/>
      <c r="J55" s="217"/>
      <c r="K55" s="217"/>
      <c r="L55" s="217"/>
      <c r="M55" s="217"/>
      <c r="N55" s="217"/>
      <c r="O55" s="217"/>
      <c r="P55" s="217"/>
      <c r="Q55" s="217"/>
      <c r="R55" s="217"/>
      <c r="S55" s="217"/>
      <c r="T55" s="217"/>
      <c r="U55" s="217"/>
      <c r="V55" s="217"/>
    </row>
    <row r="56" spans="1:22">
      <c r="A56" s="6" t="s">
        <v>112</v>
      </c>
      <c r="B56" s="3">
        <v>13141</v>
      </c>
      <c r="C56" s="3">
        <v>6182</v>
      </c>
      <c r="D56" s="3">
        <v>4340</v>
      </c>
      <c r="E56" s="3">
        <v>48</v>
      </c>
      <c r="F56" s="3">
        <v>1659</v>
      </c>
      <c r="G56" s="3">
        <v>3002</v>
      </c>
      <c r="H56" s="3">
        <v>28372</v>
      </c>
      <c r="I56" s="3">
        <v>14149</v>
      </c>
      <c r="J56" s="3">
        <v>6919</v>
      </c>
      <c r="K56" s="3">
        <v>4932</v>
      </c>
      <c r="L56" s="3">
        <v>103</v>
      </c>
      <c r="M56" s="3">
        <v>3078</v>
      </c>
      <c r="N56" s="3">
        <v>3498</v>
      </c>
      <c r="O56" s="3">
        <v>32679</v>
      </c>
      <c r="P56" s="3">
        <v>19277</v>
      </c>
      <c r="Q56" s="3">
        <v>9999</v>
      </c>
      <c r="R56" s="3">
        <v>5439</v>
      </c>
      <c r="S56" s="3">
        <v>301</v>
      </c>
      <c r="T56" s="3">
        <v>5597</v>
      </c>
      <c r="U56" s="3">
        <v>5921</v>
      </c>
      <c r="V56" s="3">
        <v>46534</v>
      </c>
    </row>
    <row r="57" spans="1:22">
      <c r="A57" s="217" t="s">
        <v>1</v>
      </c>
      <c r="B57" s="217"/>
      <c r="C57" s="217"/>
      <c r="D57" s="217"/>
      <c r="E57" s="217"/>
      <c r="F57" s="217"/>
      <c r="G57" s="217"/>
      <c r="H57" s="217"/>
      <c r="I57" s="217"/>
      <c r="J57" s="217"/>
      <c r="K57" s="217"/>
      <c r="L57" s="217"/>
      <c r="M57" s="217"/>
      <c r="N57" s="217"/>
      <c r="O57" s="217"/>
      <c r="P57" s="217"/>
      <c r="Q57" s="217"/>
      <c r="R57" s="217"/>
      <c r="S57" s="217"/>
      <c r="T57" s="217"/>
      <c r="U57" s="217"/>
      <c r="V57" s="217"/>
    </row>
    <row r="58" spans="1:22" ht="14.1" customHeight="1"/>
  </sheetData>
  <mergeCells count="10">
    <mergeCell ref="A43:V43"/>
    <mergeCell ref="A46:V46"/>
    <mergeCell ref="A55:V55"/>
    <mergeCell ref="A57:V57"/>
    <mergeCell ref="B5:H5"/>
    <mergeCell ref="I5:O5"/>
    <mergeCell ref="P5:V5"/>
    <mergeCell ref="A26:V26"/>
    <mergeCell ref="A32:V32"/>
    <mergeCell ref="A36:V36"/>
  </mergeCells>
  <pageMargins left="0.08" right="0.08" top="1" bottom="1" header="0.5" footer="0.5"/>
  <pageSetup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8"/>
  <sheetViews>
    <sheetView workbookViewId="0">
      <selection activeCell="A2" sqref="A2"/>
    </sheetView>
  </sheetViews>
  <sheetFormatPr defaultColWidth="9.140625" defaultRowHeight="15"/>
  <cols>
    <col min="1" max="1" width="20.5703125" style="1" bestFit="1" customWidth="1"/>
    <col min="2" max="4" width="16.42578125" style="1" customWidth="1"/>
    <col min="5" max="5" width="17.28515625" style="1" customWidth="1"/>
    <col min="6" max="11" width="16.42578125" style="1" customWidth="1"/>
    <col min="12" max="12" width="17.28515625" style="1" customWidth="1"/>
    <col min="13" max="18" width="16.42578125" style="1" customWidth="1"/>
    <col min="19" max="19" width="17.28515625" style="1" customWidth="1"/>
    <col min="20" max="22" width="16.42578125" style="1" customWidth="1"/>
    <col min="23" max="16384" width="9.140625" style="1"/>
  </cols>
  <sheetData>
    <row r="1" spans="1:22" s="10" customFormat="1" ht="14.1" customHeight="1">
      <c r="A1" s="10" t="s">
        <v>137</v>
      </c>
    </row>
    <row r="2" spans="1:22" s="10" customFormat="1" ht="14.1" customHeight="1">
      <c r="A2" s="10" t="s">
        <v>136</v>
      </c>
    </row>
    <row r="3" spans="1:22" s="9" customFormat="1" ht="14.1" customHeight="1">
      <c r="A3" s="9" t="s">
        <v>129</v>
      </c>
    </row>
    <row r="4" spans="1:22" ht="14.1" customHeight="1"/>
    <row r="5" spans="1:22" ht="15.75">
      <c r="A5" s="8" t="s">
        <v>55</v>
      </c>
      <c r="B5" s="219">
        <v>2006</v>
      </c>
      <c r="C5" s="219"/>
      <c r="D5" s="219"/>
      <c r="E5" s="219"/>
      <c r="F5" s="219"/>
      <c r="G5" s="219"/>
      <c r="H5" s="219"/>
      <c r="I5" s="219">
        <v>2010</v>
      </c>
      <c r="J5" s="219"/>
      <c r="K5" s="219"/>
      <c r="L5" s="219"/>
      <c r="M5" s="219"/>
      <c r="N5" s="219"/>
      <c r="O5" s="219"/>
      <c r="P5" s="219">
        <v>2014</v>
      </c>
      <c r="Q5" s="219"/>
      <c r="R5" s="219"/>
      <c r="S5" s="219"/>
      <c r="T5" s="219"/>
      <c r="U5" s="219"/>
      <c r="V5" s="219"/>
    </row>
    <row r="6" spans="1:22" ht="49.5" customHeight="1">
      <c r="A6" s="8" t="s">
        <v>55</v>
      </c>
      <c r="B6" s="7" t="s">
        <v>120</v>
      </c>
      <c r="C6" s="7" t="s">
        <v>119</v>
      </c>
      <c r="D6" s="7" t="s">
        <v>118</v>
      </c>
      <c r="E6" s="7" t="s">
        <v>117</v>
      </c>
      <c r="F6" s="7" t="s">
        <v>116</v>
      </c>
      <c r="G6" s="7" t="s">
        <v>115</v>
      </c>
      <c r="H6" s="7" t="s">
        <v>112</v>
      </c>
      <c r="I6" s="7" t="s">
        <v>120</v>
      </c>
      <c r="J6" s="7" t="s">
        <v>119</v>
      </c>
      <c r="K6" s="7" t="s">
        <v>118</v>
      </c>
      <c r="L6" s="7" t="s">
        <v>117</v>
      </c>
      <c r="M6" s="7" t="s">
        <v>116</v>
      </c>
      <c r="N6" s="7" t="s">
        <v>115</v>
      </c>
      <c r="O6" s="7" t="s">
        <v>112</v>
      </c>
      <c r="P6" s="7" t="s">
        <v>120</v>
      </c>
      <c r="Q6" s="7" t="s">
        <v>119</v>
      </c>
      <c r="R6" s="7" t="s">
        <v>118</v>
      </c>
      <c r="S6" s="7" t="s">
        <v>117</v>
      </c>
      <c r="T6" s="7" t="s">
        <v>116</v>
      </c>
      <c r="U6" s="7" t="s">
        <v>115</v>
      </c>
      <c r="V6" s="7" t="s">
        <v>112</v>
      </c>
    </row>
    <row r="7" spans="1:22">
      <c r="A7" s="6" t="s">
        <v>46</v>
      </c>
      <c r="B7" s="3">
        <v>39</v>
      </c>
      <c r="C7" s="3">
        <v>90</v>
      </c>
      <c r="D7" s="3">
        <v>52</v>
      </c>
      <c r="E7" s="3" t="s">
        <v>97</v>
      </c>
      <c r="F7" s="3" t="s">
        <v>97</v>
      </c>
      <c r="G7" s="3">
        <v>101</v>
      </c>
      <c r="H7" s="3">
        <v>287</v>
      </c>
      <c r="I7" s="3">
        <v>27</v>
      </c>
      <c r="J7" s="3">
        <v>87</v>
      </c>
      <c r="K7" s="3">
        <v>46</v>
      </c>
      <c r="L7" s="3" t="s">
        <v>97</v>
      </c>
      <c r="M7" s="3" t="s">
        <v>10</v>
      </c>
      <c r="N7" s="3">
        <v>132</v>
      </c>
      <c r="O7" s="3">
        <v>297</v>
      </c>
      <c r="P7" s="3">
        <v>46</v>
      </c>
      <c r="Q7" s="3">
        <v>81</v>
      </c>
      <c r="R7" s="3">
        <v>27</v>
      </c>
      <c r="S7" s="3" t="s">
        <v>97</v>
      </c>
      <c r="T7" s="3" t="s">
        <v>97</v>
      </c>
      <c r="U7" s="3">
        <v>134</v>
      </c>
      <c r="V7" s="3">
        <v>291</v>
      </c>
    </row>
    <row r="8" spans="1:22">
      <c r="A8" s="6" t="s">
        <v>45</v>
      </c>
      <c r="B8" s="3">
        <v>51</v>
      </c>
      <c r="C8" s="3">
        <v>117</v>
      </c>
      <c r="D8" s="3">
        <v>79</v>
      </c>
      <c r="E8" s="3">
        <v>12</v>
      </c>
      <c r="F8" s="3" t="s">
        <v>97</v>
      </c>
      <c r="G8" s="3">
        <v>548</v>
      </c>
      <c r="H8" s="3">
        <v>814</v>
      </c>
      <c r="I8" s="3">
        <v>56</v>
      </c>
      <c r="J8" s="3">
        <v>142</v>
      </c>
      <c r="K8" s="3">
        <v>51</v>
      </c>
      <c r="L8" s="3">
        <v>13</v>
      </c>
      <c r="M8" s="3" t="s">
        <v>97</v>
      </c>
      <c r="N8" s="3">
        <v>664</v>
      </c>
      <c r="O8" s="3">
        <v>928</v>
      </c>
      <c r="P8" s="3">
        <v>116</v>
      </c>
      <c r="Q8" s="3">
        <v>261</v>
      </c>
      <c r="R8" s="3">
        <v>39</v>
      </c>
      <c r="S8" s="3" t="s">
        <v>97</v>
      </c>
      <c r="T8" s="3" t="s">
        <v>97</v>
      </c>
      <c r="U8" s="3">
        <v>580</v>
      </c>
      <c r="V8" s="3">
        <v>1008</v>
      </c>
    </row>
    <row r="9" spans="1:22">
      <c r="A9" s="6" t="s">
        <v>44</v>
      </c>
      <c r="B9" s="3">
        <v>93</v>
      </c>
      <c r="C9" s="3">
        <v>162</v>
      </c>
      <c r="D9" s="3">
        <v>96</v>
      </c>
      <c r="E9" s="3" t="s">
        <v>97</v>
      </c>
      <c r="F9" s="3" t="s">
        <v>97</v>
      </c>
      <c r="G9" s="3">
        <v>709</v>
      </c>
      <c r="H9" s="3">
        <v>1075</v>
      </c>
      <c r="I9" s="3">
        <v>64</v>
      </c>
      <c r="J9" s="3">
        <v>143</v>
      </c>
      <c r="K9" s="3">
        <v>67</v>
      </c>
      <c r="L9" s="3">
        <v>14</v>
      </c>
      <c r="M9" s="3" t="s">
        <v>97</v>
      </c>
      <c r="N9" s="3">
        <v>801</v>
      </c>
      <c r="O9" s="3">
        <v>1091</v>
      </c>
      <c r="P9" s="3">
        <v>81</v>
      </c>
      <c r="Q9" s="3">
        <v>190</v>
      </c>
      <c r="R9" s="3">
        <v>68</v>
      </c>
      <c r="S9" s="3">
        <v>14</v>
      </c>
      <c r="T9" s="3" t="s">
        <v>97</v>
      </c>
      <c r="U9" s="3">
        <v>830</v>
      </c>
      <c r="V9" s="3">
        <v>1186</v>
      </c>
    </row>
    <row r="10" spans="1:22">
      <c r="A10" s="6" t="s">
        <v>43</v>
      </c>
      <c r="B10" s="3">
        <v>212</v>
      </c>
      <c r="C10" s="3">
        <v>321</v>
      </c>
      <c r="D10" s="3">
        <v>218</v>
      </c>
      <c r="E10" s="3" t="s">
        <v>97</v>
      </c>
      <c r="F10" s="3" t="s">
        <v>97</v>
      </c>
      <c r="G10" s="3">
        <v>1161</v>
      </c>
      <c r="H10" s="3">
        <v>1929</v>
      </c>
      <c r="I10" s="3">
        <v>151</v>
      </c>
      <c r="J10" s="3">
        <v>243</v>
      </c>
      <c r="K10" s="3">
        <v>169</v>
      </c>
      <c r="L10" s="3">
        <v>20</v>
      </c>
      <c r="M10" s="3" t="s">
        <v>97</v>
      </c>
      <c r="N10" s="3">
        <v>1240</v>
      </c>
      <c r="O10" s="3">
        <v>1829</v>
      </c>
      <c r="P10" s="3">
        <v>163</v>
      </c>
      <c r="Q10" s="3">
        <v>273</v>
      </c>
      <c r="R10" s="3">
        <v>127</v>
      </c>
      <c r="S10" s="3">
        <v>22</v>
      </c>
      <c r="T10" s="3" t="s">
        <v>97</v>
      </c>
      <c r="U10" s="3">
        <v>1199</v>
      </c>
      <c r="V10" s="3">
        <v>1791</v>
      </c>
    </row>
    <row r="11" spans="1:22">
      <c r="A11" s="6" t="s">
        <v>42</v>
      </c>
      <c r="B11" s="3">
        <v>271</v>
      </c>
      <c r="C11" s="3">
        <v>429</v>
      </c>
      <c r="D11" s="3">
        <v>245</v>
      </c>
      <c r="E11" s="3">
        <v>17</v>
      </c>
      <c r="F11" s="3">
        <v>19</v>
      </c>
      <c r="G11" s="3">
        <v>1479</v>
      </c>
      <c r="H11" s="3">
        <v>2460</v>
      </c>
      <c r="I11" s="3">
        <v>213</v>
      </c>
      <c r="J11" s="3">
        <v>379</v>
      </c>
      <c r="K11" s="3">
        <v>260</v>
      </c>
      <c r="L11" s="3">
        <v>31</v>
      </c>
      <c r="M11" s="3">
        <v>16</v>
      </c>
      <c r="N11" s="3">
        <v>1899</v>
      </c>
      <c r="O11" s="3">
        <v>2798</v>
      </c>
      <c r="P11" s="3">
        <v>274</v>
      </c>
      <c r="Q11" s="3">
        <v>469</v>
      </c>
      <c r="R11" s="3">
        <v>168</v>
      </c>
      <c r="S11" s="3">
        <v>45</v>
      </c>
      <c r="T11" s="3">
        <v>15</v>
      </c>
      <c r="U11" s="3">
        <v>1622</v>
      </c>
      <c r="V11" s="3">
        <v>2593</v>
      </c>
    </row>
    <row r="12" spans="1:22">
      <c r="A12" s="6" t="s">
        <v>41</v>
      </c>
      <c r="B12" s="3">
        <v>276</v>
      </c>
      <c r="C12" s="3">
        <v>500</v>
      </c>
      <c r="D12" s="3">
        <v>247</v>
      </c>
      <c r="E12" s="3">
        <v>35</v>
      </c>
      <c r="F12" s="3">
        <v>25</v>
      </c>
      <c r="G12" s="3">
        <v>1057</v>
      </c>
      <c r="H12" s="3">
        <v>2140</v>
      </c>
      <c r="I12" s="3">
        <v>207</v>
      </c>
      <c r="J12" s="3">
        <v>401</v>
      </c>
      <c r="K12" s="3">
        <v>194</v>
      </c>
      <c r="L12" s="3">
        <v>54</v>
      </c>
      <c r="M12" s="3">
        <v>25</v>
      </c>
      <c r="N12" s="3">
        <v>1358</v>
      </c>
      <c r="O12" s="3">
        <v>2239</v>
      </c>
      <c r="P12" s="3">
        <v>195</v>
      </c>
      <c r="Q12" s="3">
        <v>467</v>
      </c>
      <c r="R12" s="3">
        <v>182</v>
      </c>
      <c r="S12" s="3">
        <v>67</v>
      </c>
      <c r="T12" s="3">
        <v>40</v>
      </c>
      <c r="U12" s="3">
        <v>1459</v>
      </c>
      <c r="V12" s="3">
        <v>2410</v>
      </c>
    </row>
    <row r="13" spans="1:22">
      <c r="A13" s="6" t="s">
        <v>40</v>
      </c>
      <c r="B13" s="3">
        <v>944</v>
      </c>
      <c r="C13" s="3">
        <v>1220</v>
      </c>
      <c r="D13" s="3">
        <v>553</v>
      </c>
      <c r="E13" s="3">
        <v>104</v>
      </c>
      <c r="F13" s="3">
        <v>87</v>
      </c>
      <c r="G13" s="3">
        <v>2093</v>
      </c>
      <c r="H13" s="3">
        <v>5001</v>
      </c>
      <c r="I13" s="3">
        <v>771</v>
      </c>
      <c r="J13" s="3">
        <v>1147</v>
      </c>
      <c r="K13" s="3">
        <v>508</v>
      </c>
      <c r="L13" s="3">
        <v>170</v>
      </c>
      <c r="M13" s="3">
        <v>103</v>
      </c>
      <c r="N13" s="3">
        <v>2371</v>
      </c>
      <c r="O13" s="3">
        <v>5070</v>
      </c>
      <c r="P13" s="3">
        <v>686</v>
      </c>
      <c r="Q13" s="3">
        <v>1205</v>
      </c>
      <c r="R13" s="3">
        <v>439</v>
      </c>
      <c r="S13" s="3">
        <v>230</v>
      </c>
      <c r="T13" s="3">
        <v>151</v>
      </c>
      <c r="U13" s="3">
        <v>2461</v>
      </c>
      <c r="V13" s="3">
        <v>5172</v>
      </c>
    </row>
    <row r="14" spans="1:22">
      <c r="A14" s="6" t="s">
        <v>39</v>
      </c>
      <c r="B14" s="3">
        <v>1699</v>
      </c>
      <c r="C14" s="3">
        <v>1676</v>
      </c>
      <c r="D14" s="3">
        <v>955</v>
      </c>
      <c r="E14" s="3">
        <v>166</v>
      </c>
      <c r="F14" s="3">
        <v>150</v>
      </c>
      <c r="G14" s="3">
        <v>2961</v>
      </c>
      <c r="H14" s="3">
        <v>7607</v>
      </c>
      <c r="I14" s="3">
        <v>1491</v>
      </c>
      <c r="J14" s="3">
        <v>1594</v>
      </c>
      <c r="K14" s="3">
        <v>932</v>
      </c>
      <c r="L14" s="3">
        <v>287</v>
      </c>
      <c r="M14" s="3">
        <v>153</v>
      </c>
      <c r="N14" s="3">
        <v>3128</v>
      </c>
      <c r="O14" s="3">
        <v>7585</v>
      </c>
      <c r="P14" s="3">
        <v>1422</v>
      </c>
      <c r="Q14" s="3">
        <v>1840</v>
      </c>
      <c r="R14" s="3">
        <v>758</v>
      </c>
      <c r="S14" s="3">
        <v>422</v>
      </c>
      <c r="T14" s="3">
        <v>255</v>
      </c>
      <c r="U14" s="3">
        <v>3027</v>
      </c>
      <c r="V14" s="3">
        <v>7724</v>
      </c>
    </row>
    <row r="15" spans="1:22">
      <c r="A15" s="6" t="s">
        <v>38</v>
      </c>
      <c r="B15" s="3">
        <v>2718</v>
      </c>
      <c r="C15" s="3">
        <v>2425</v>
      </c>
      <c r="D15" s="3">
        <v>1763</v>
      </c>
      <c r="E15" s="3">
        <v>280</v>
      </c>
      <c r="F15" s="3">
        <v>297</v>
      </c>
      <c r="G15" s="3">
        <v>4547</v>
      </c>
      <c r="H15" s="3">
        <v>12030</v>
      </c>
      <c r="I15" s="3">
        <v>2352</v>
      </c>
      <c r="J15" s="3">
        <v>2184</v>
      </c>
      <c r="K15" s="3">
        <v>1443</v>
      </c>
      <c r="L15" s="3">
        <v>413</v>
      </c>
      <c r="M15" s="3">
        <v>279</v>
      </c>
      <c r="N15" s="3">
        <v>4541</v>
      </c>
      <c r="O15" s="3">
        <v>11212</v>
      </c>
      <c r="P15" s="3">
        <v>2168</v>
      </c>
      <c r="Q15" s="3">
        <v>2265</v>
      </c>
      <c r="R15" s="3">
        <v>1165</v>
      </c>
      <c r="S15" s="3">
        <v>554</v>
      </c>
      <c r="T15" s="3">
        <v>349</v>
      </c>
      <c r="U15" s="3">
        <v>4075</v>
      </c>
      <c r="V15" s="3">
        <v>10576</v>
      </c>
    </row>
    <row r="16" spans="1:22">
      <c r="A16" s="6" t="s">
        <v>37</v>
      </c>
      <c r="B16" s="3">
        <v>3818</v>
      </c>
      <c r="C16" s="3">
        <v>2660</v>
      </c>
      <c r="D16" s="3">
        <v>2501</v>
      </c>
      <c r="E16" s="3">
        <v>409</v>
      </c>
      <c r="F16" s="3">
        <v>401</v>
      </c>
      <c r="G16" s="3">
        <v>5948</v>
      </c>
      <c r="H16" s="3">
        <v>15737</v>
      </c>
      <c r="I16" s="3">
        <v>3477</v>
      </c>
      <c r="J16" s="3">
        <v>2682</v>
      </c>
      <c r="K16" s="3">
        <v>2218</v>
      </c>
      <c r="L16" s="3">
        <v>617</v>
      </c>
      <c r="M16" s="3">
        <v>505</v>
      </c>
      <c r="N16" s="3">
        <v>6410</v>
      </c>
      <c r="O16" s="3">
        <v>15909</v>
      </c>
      <c r="P16" s="3">
        <v>3403</v>
      </c>
      <c r="Q16" s="3">
        <v>2942</v>
      </c>
      <c r="R16" s="3">
        <v>1764</v>
      </c>
      <c r="S16" s="3">
        <v>967</v>
      </c>
      <c r="T16" s="3">
        <v>673</v>
      </c>
      <c r="U16" s="3">
        <v>5948</v>
      </c>
      <c r="V16" s="3">
        <v>15697</v>
      </c>
    </row>
    <row r="17" spans="1:22">
      <c r="A17" s="6" t="s">
        <v>36</v>
      </c>
      <c r="B17" s="3">
        <v>4822</v>
      </c>
      <c r="C17" s="3">
        <v>2786</v>
      </c>
      <c r="D17" s="3">
        <v>2954</v>
      </c>
      <c r="E17" s="3">
        <v>438</v>
      </c>
      <c r="F17" s="3">
        <v>614</v>
      </c>
      <c r="G17" s="3">
        <v>7195</v>
      </c>
      <c r="H17" s="3">
        <v>18809</v>
      </c>
      <c r="I17" s="3">
        <v>4755</v>
      </c>
      <c r="J17" s="3">
        <v>3037</v>
      </c>
      <c r="K17" s="3">
        <v>2933</v>
      </c>
      <c r="L17" s="3">
        <v>753</v>
      </c>
      <c r="M17" s="3">
        <v>759</v>
      </c>
      <c r="N17" s="3">
        <v>8044</v>
      </c>
      <c r="O17" s="3">
        <v>20281</v>
      </c>
      <c r="P17" s="3">
        <v>4677</v>
      </c>
      <c r="Q17" s="3">
        <v>3320</v>
      </c>
      <c r="R17" s="3">
        <v>2566</v>
      </c>
      <c r="S17" s="3">
        <v>1195</v>
      </c>
      <c r="T17" s="3">
        <v>987</v>
      </c>
      <c r="U17" s="3">
        <v>7470</v>
      </c>
      <c r="V17" s="3">
        <v>20215</v>
      </c>
    </row>
    <row r="18" spans="1:22">
      <c r="A18" s="6" t="s">
        <v>35</v>
      </c>
      <c r="B18" s="3">
        <v>5793</v>
      </c>
      <c r="C18" s="3">
        <v>2613</v>
      </c>
      <c r="D18" s="3">
        <v>3225</v>
      </c>
      <c r="E18" s="3">
        <v>469</v>
      </c>
      <c r="F18" s="3">
        <v>714</v>
      </c>
      <c r="G18" s="3">
        <v>7664</v>
      </c>
      <c r="H18" s="3">
        <v>20478</v>
      </c>
      <c r="I18" s="3">
        <v>5652</v>
      </c>
      <c r="J18" s="3">
        <v>3141</v>
      </c>
      <c r="K18" s="3">
        <v>3228</v>
      </c>
      <c r="L18" s="3">
        <v>885</v>
      </c>
      <c r="M18" s="3">
        <v>1121</v>
      </c>
      <c r="N18" s="3">
        <v>9297</v>
      </c>
      <c r="O18" s="3">
        <v>23324</v>
      </c>
      <c r="P18" s="3">
        <v>6130</v>
      </c>
      <c r="Q18" s="3">
        <v>3623</v>
      </c>
      <c r="R18" s="3">
        <v>3104</v>
      </c>
      <c r="S18" s="3">
        <v>1382</v>
      </c>
      <c r="T18" s="3">
        <v>1585</v>
      </c>
      <c r="U18" s="3">
        <v>9123</v>
      </c>
      <c r="V18" s="3">
        <v>24947</v>
      </c>
    </row>
    <row r="19" spans="1:22">
      <c r="A19" s="6" t="s">
        <v>34</v>
      </c>
      <c r="B19" s="3">
        <v>6769</v>
      </c>
      <c r="C19" s="3">
        <v>2337</v>
      </c>
      <c r="D19" s="3">
        <v>2952</v>
      </c>
      <c r="E19" s="3">
        <v>513</v>
      </c>
      <c r="F19" s="3">
        <v>906</v>
      </c>
      <c r="G19" s="3">
        <v>7339</v>
      </c>
      <c r="H19" s="3">
        <v>20816</v>
      </c>
      <c r="I19" s="3">
        <v>6807</v>
      </c>
      <c r="J19" s="3">
        <v>2734</v>
      </c>
      <c r="K19" s="3">
        <v>3319</v>
      </c>
      <c r="L19" s="3">
        <v>899</v>
      </c>
      <c r="M19" s="3">
        <v>1427</v>
      </c>
      <c r="N19" s="3">
        <v>9328</v>
      </c>
      <c r="O19" s="3">
        <v>24514</v>
      </c>
      <c r="P19" s="3">
        <v>7263</v>
      </c>
      <c r="Q19" s="3">
        <v>3577</v>
      </c>
      <c r="R19" s="3">
        <v>3247</v>
      </c>
      <c r="S19" s="3">
        <v>1501</v>
      </c>
      <c r="T19" s="3">
        <v>2121</v>
      </c>
      <c r="U19" s="3">
        <v>9802</v>
      </c>
      <c r="V19" s="3">
        <v>27511</v>
      </c>
    </row>
    <row r="20" spans="1:22">
      <c r="A20" s="6" t="s">
        <v>33</v>
      </c>
      <c r="B20" s="3">
        <v>6398</v>
      </c>
      <c r="C20" s="3">
        <v>1678</v>
      </c>
      <c r="D20" s="3">
        <v>1838</v>
      </c>
      <c r="E20" s="3">
        <v>359</v>
      </c>
      <c r="F20" s="3">
        <v>967</v>
      </c>
      <c r="G20" s="3">
        <v>5439</v>
      </c>
      <c r="H20" s="3">
        <v>16679</v>
      </c>
      <c r="I20" s="3">
        <v>8119</v>
      </c>
      <c r="J20" s="3">
        <v>2316</v>
      </c>
      <c r="K20" s="3">
        <v>2488</v>
      </c>
      <c r="L20" s="3">
        <v>816</v>
      </c>
      <c r="M20" s="3">
        <v>1873</v>
      </c>
      <c r="N20" s="3">
        <v>8376</v>
      </c>
      <c r="O20" s="3">
        <v>23988</v>
      </c>
      <c r="P20" s="3">
        <v>8564</v>
      </c>
      <c r="Q20" s="3">
        <v>3108</v>
      </c>
      <c r="R20" s="3">
        <v>2854</v>
      </c>
      <c r="S20" s="3">
        <v>1432</v>
      </c>
      <c r="T20" s="3">
        <v>2784</v>
      </c>
      <c r="U20" s="3">
        <v>9072</v>
      </c>
      <c r="V20" s="3">
        <v>27814</v>
      </c>
    </row>
    <row r="21" spans="1:22">
      <c r="A21" s="6" t="s">
        <v>32</v>
      </c>
      <c r="B21" s="3">
        <v>7376</v>
      </c>
      <c r="C21" s="3">
        <v>1637</v>
      </c>
      <c r="D21" s="3">
        <v>1127</v>
      </c>
      <c r="E21" s="3">
        <v>312</v>
      </c>
      <c r="F21" s="3">
        <v>1389</v>
      </c>
      <c r="G21" s="3">
        <v>494</v>
      </c>
      <c r="H21" s="3">
        <v>12335</v>
      </c>
      <c r="I21" s="3">
        <v>9620</v>
      </c>
      <c r="J21" s="3">
        <v>2105</v>
      </c>
      <c r="K21" s="3">
        <v>1705</v>
      </c>
      <c r="L21" s="3">
        <v>650</v>
      </c>
      <c r="M21" s="3">
        <v>2801</v>
      </c>
      <c r="N21" s="3">
        <v>683</v>
      </c>
      <c r="O21" s="3">
        <v>17564</v>
      </c>
      <c r="P21" s="3">
        <v>12305</v>
      </c>
      <c r="Q21" s="3">
        <v>2793</v>
      </c>
      <c r="R21" s="3">
        <v>2627</v>
      </c>
      <c r="S21" s="3">
        <v>1243</v>
      </c>
      <c r="T21" s="3">
        <v>4413</v>
      </c>
      <c r="U21" s="3">
        <v>978</v>
      </c>
      <c r="V21" s="3">
        <v>24359</v>
      </c>
    </row>
    <row r="22" spans="1:22">
      <c r="A22" s="6" t="s">
        <v>31</v>
      </c>
      <c r="B22" s="3">
        <v>4798</v>
      </c>
      <c r="C22" s="3">
        <v>952</v>
      </c>
      <c r="D22" s="3">
        <v>292</v>
      </c>
      <c r="E22" s="3">
        <v>210</v>
      </c>
      <c r="F22" s="3">
        <v>968</v>
      </c>
      <c r="G22" s="3">
        <v>348</v>
      </c>
      <c r="H22" s="3">
        <v>7568</v>
      </c>
      <c r="I22" s="3">
        <v>6707</v>
      </c>
      <c r="J22" s="3">
        <v>1313</v>
      </c>
      <c r="K22" s="3">
        <v>460</v>
      </c>
      <c r="L22" s="3">
        <v>423</v>
      </c>
      <c r="M22" s="3">
        <v>1937</v>
      </c>
      <c r="N22" s="3">
        <v>433</v>
      </c>
      <c r="O22" s="3">
        <v>11273</v>
      </c>
      <c r="P22" s="3">
        <v>8627</v>
      </c>
      <c r="Q22" s="3">
        <v>1681</v>
      </c>
      <c r="R22" s="3">
        <v>849</v>
      </c>
      <c r="S22" s="3">
        <v>838</v>
      </c>
      <c r="T22" s="3">
        <v>3346</v>
      </c>
      <c r="U22" s="3">
        <v>577</v>
      </c>
      <c r="V22" s="3">
        <v>15918</v>
      </c>
    </row>
    <row r="23" spans="1:22">
      <c r="A23" s="6" t="s">
        <v>30</v>
      </c>
      <c r="B23" s="3">
        <v>2156</v>
      </c>
      <c r="C23" s="3">
        <v>277</v>
      </c>
      <c r="D23" s="3">
        <v>62</v>
      </c>
      <c r="E23" s="3">
        <v>86</v>
      </c>
      <c r="F23" s="3">
        <v>423</v>
      </c>
      <c r="G23" s="3">
        <v>138</v>
      </c>
      <c r="H23" s="3">
        <v>3142</v>
      </c>
      <c r="I23" s="3">
        <v>3353</v>
      </c>
      <c r="J23" s="3">
        <v>553</v>
      </c>
      <c r="K23" s="3">
        <v>118</v>
      </c>
      <c r="L23" s="3">
        <v>232</v>
      </c>
      <c r="M23" s="3">
        <v>948</v>
      </c>
      <c r="N23" s="3">
        <v>282</v>
      </c>
      <c r="O23" s="3">
        <v>5486</v>
      </c>
      <c r="P23" s="3">
        <v>4542</v>
      </c>
      <c r="Q23" s="3">
        <v>785</v>
      </c>
      <c r="R23" s="3">
        <v>192</v>
      </c>
      <c r="S23" s="3">
        <v>412</v>
      </c>
      <c r="T23" s="3">
        <v>1750</v>
      </c>
      <c r="U23" s="3">
        <v>405</v>
      </c>
      <c r="V23" s="3">
        <v>8086</v>
      </c>
    </row>
    <row r="24" spans="1:22">
      <c r="A24" s="6" t="s">
        <v>29</v>
      </c>
      <c r="B24" s="3">
        <v>528</v>
      </c>
      <c r="C24" s="3">
        <v>64</v>
      </c>
      <c r="D24" s="3">
        <v>11</v>
      </c>
      <c r="E24" s="3">
        <v>20</v>
      </c>
      <c r="F24" s="3">
        <v>87</v>
      </c>
      <c r="G24" s="3">
        <v>64</v>
      </c>
      <c r="H24" s="3">
        <v>774</v>
      </c>
      <c r="I24" s="3">
        <v>1059</v>
      </c>
      <c r="J24" s="3">
        <v>114</v>
      </c>
      <c r="K24" s="3">
        <v>21</v>
      </c>
      <c r="L24" s="3">
        <v>46</v>
      </c>
      <c r="M24" s="3">
        <v>280</v>
      </c>
      <c r="N24" s="3">
        <v>127</v>
      </c>
      <c r="O24" s="3">
        <v>1647</v>
      </c>
      <c r="P24" s="3">
        <v>1577</v>
      </c>
      <c r="Q24" s="3">
        <v>247</v>
      </c>
      <c r="R24" s="3">
        <v>40</v>
      </c>
      <c r="S24" s="3">
        <v>131</v>
      </c>
      <c r="T24" s="3">
        <v>628</v>
      </c>
      <c r="U24" s="3">
        <v>210</v>
      </c>
      <c r="V24" s="3">
        <v>2833</v>
      </c>
    </row>
    <row r="25" spans="1:22">
      <c r="A25" s="6" t="s">
        <v>28</v>
      </c>
      <c r="B25" s="3">
        <v>81</v>
      </c>
      <c r="C25" s="3" t="s">
        <v>97</v>
      </c>
      <c r="D25" s="3" t="s">
        <v>97</v>
      </c>
      <c r="E25" s="3" t="s">
        <v>97</v>
      </c>
      <c r="F25" s="3">
        <v>14</v>
      </c>
      <c r="G25" s="3">
        <v>40</v>
      </c>
      <c r="H25" s="3">
        <v>148</v>
      </c>
      <c r="I25" s="3">
        <v>206</v>
      </c>
      <c r="J25" s="3">
        <v>23</v>
      </c>
      <c r="K25" s="3" t="s">
        <v>97</v>
      </c>
      <c r="L25" s="3">
        <v>15</v>
      </c>
      <c r="M25" s="3">
        <v>39</v>
      </c>
      <c r="N25" s="3">
        <v>83</v>
      </c>
      <c r="O25" s="3">
        <v>373</v>
      </c>
      <c r="P25" s="3">
        <v>386</v>
      </c>
      <c r="Q25" s="3">
        <v>54</v>
      </c>
      <c r="R25" s="3" t="s">
        <v>97</v>
      </c>
      <c r="S25" s="3">
        <v>36</v>
      </c>
      <c r="T25" s="3">
        <v>123</v>
      </c>
      <c r="U25" s="3">
        <v>172</v>
      </c>
      <c r="V25" s="3">
        <v>776</v>
      </c>
    </row>
    <row r="26" spans="1:22">
      <c r="A26" s="217" t="s">
        <v>1</v>
      </c>
      <c r="B26" s="217"/>
      <c r="C26" s="217"/>
      <c r="D26" s="217"/>
      <c r="E26" s="217"/>
      <c r="F26" s="217"/>
      <c r="G26" s="217"/>
      <c r="H26" s="217"/>
      <c r="I26" s="217"/>
      <c r="J26" s="217"/>
      <c r="K26" s="217"/>
      <c r="L26" s="217"/>
      <c r="M26" s="217"/>
      <c r="N26" s="217"/>
      <c r="O26" s="217"/>
      <c r="P26" s="217"/>
      <c r="Q26" s="217"/>
      <c r="R26" s="217"/>
      <c r="S26" s="217"/>
      <c r="T26" s="217"/>
      <c r="U26" s="217"/>
      <c r="V26" s="217"/>
    </row>
    <row r="27" spans="1:22">
      <c r="A27" s="6" t="s">
        <v>27</v>
      </c>
      <c r="B27" s="3">
        <v>666</v>
      </c>
      <c r="C27" s="3">
        <v>1119</v>
      </c>
      <c r="D27" s="3">
        <v>690</v>
      </c>
      <c r="E27" s="3">
        <v>51</v>
      </c>
      <c r="F27" s="3">
        <v>41</v>
      </c>
      <c r="G27" s="3">
        <v>3998</v>
      </c>
      <c r="H27" s="3">
        <v>6565</v>
      </c>
      <c r="I27" s="3">
        <v>511</v>
      </c>
      <c r="J27" s="3">
        <v>994</v>
      </c>
      <c r="K27" s="3">
        <v>593</v>
      </c>
      <c r="L27" s="3">
        <v>83</v>
      </c>
      <c r="M27" s="3">
        <v>26</v>
      </c>
      <c r="N27" s="3">
        <v>4736</v>
      </c>
      <c r="O27" s="3">
        <v>6943</v>
      </c>
      <c r="P27" s="3">
        <v>680</v>
      </c>
      <c r="Q27" s="3">
        <v>1274</v>
      </c>
      <c r="R27" s="3">
        <v>429</v>
      </c>
      <c r="S27" s="3">
        <v>91</v>
      </c>
      <c r="T27" s="3">
        <v>30</v>
      </c>
      <c r="U27" s="3">
        <v>4365</v>
      </c>
      <c r="V27" s="3">
        <v>6869</v>
      </c>
    </row>
    <row r="28" spans="1:22">
      <c r="A28" s="6" t="s">
        <v>26</v>
      </c>
      <c r="B28" s="3">
        <v>9455</v>
      </c>
      <c r="C28" s="3">
        <v>8481</v>
      </c>
      <c r="D28" s="3">
        <v>6019</v>
      </c>
      <c r="E28" s="3">
        <v>994</v>
      </c>
      <c r="F28" s="3">
        <v>960</v>
      </c>
      <c r="G28" s="3">
        <v>16606</v>
      </c>
      <c r="H28" s="3">
        <v>42515</v>
      </c>
      <c r="I28" s="3">
        <v>8298</v>
      </c>
      <c r="J28" s="3">
        <v>8008</v>
      </c>
      <c r="K28" s="3">
        <v>5295</v>
      </c>
      <c r="L28" s="3">
        <v>1541</v>
      </c>
      <c r="M28" s="3">
        <v>1065</v>
      </c>
      <c r="N28" s="3">
        <v>17808</v>
      </c>
      <c r="O28" s="3">
        <v>42015</v>
      </c>
      <c r="P28" s="3">
        <v>7874</v>
      </c>
      <c r="Q28" s="3">
        <v>8719</v>
      </c>
      <c r="R28" s="3">
        <v>4308</v>
      </c>
      <c r="S28" s="3">
        <v>2240</v>
      </c>
      <c r="T28" s="3">
        <v>1468</v>
      </c>
      <c r="U28" s="3">
        <v>16970</v>
      </c>
      <c r="V28" s="3">
        <v>41579</v>
      </c>
    </row>
    <row r="29" spans="1:22">
      <c r="A29" s="6" t="s">
        <v>25</v>
      </c>
      <c r="B29" s="3">
        <v>23782</v>
      </c>
      <c r="C29" s="3">
        <v>9414</v>
      </c>
      <c r="D29" s="3">
        <v>10969</v>
      </c>
      <c r="E29" s="3">
        <v>1779</v>
      </c>
      <c r="F29" s="3">
        <v>3201</v>
      </c>
      <c r="G29" s="3">
        <v>27637</v>
      </c>
      <c r="H29" s="3">
        <v>76782</v>
      </c>
      <c r="I29" s="3">
        <v>25333</v>
      </c>
      <c r="J29" s="3">
        <v>11228</v>
      </c>
      <c r="K29" s="3">
        <v>11968</v>
      </c>
      <c r="L29" s="3">
        <v>3353</v>
      </c>
      <c r="M29" s="3">
        <v>5180</v>
      </c>
      <c r="N29" s="3">
        <v>35045</v>
      </c>
      <c r="O29" s="3">
        <v>92107</v>
      </c>
      <c r="P29" s="3">
        <v>26634</v>
      </c>
      <c r="Q29" s="3">
        <v>13628</v>
      </c>
      <c r="R29" s="3">
        <v>11771</v>
      </c>
      <c r="S29" s="3">
        <v>5510</v>
      </c>
      <c r="T29" s="3">
        <v>7477</v>
      </c>
      <c r="U29" s="3">
        <v>35467</v>
      </c>
      <c r="V29" s="3">
        <v>100487</v>
      </c>
    </row>
    <row r="30" spans="1:22">
      <c r="A30" s="6" t="s">
        <v>24</v>
      </c>
      <c r="B30" s="3">
        <v>12174</v>
      </c>
      <c r="C30" s="3">
        <v>2589</v>
      </c>
      <c r="D30" s="3">
        <v>1419</v>
      </c>
      <c r="E30" s="3">
        <v>522</v>
      </c>
      <c r="F30" s="3">
        <v>2357</v>
      </c>
      <c r="G30" s="3">
        <v>842</v>
      </c>
      <c r="H30" s="3">
        <v>19903</v>
      </c>
      <c r="I30" s="3">
        <v>16327</v>
      </c>
      <c r="J30" s="3">
        <v>3418</v>
      </c>
      <c r="K30" s="3">
        <v>2165</v>
      </c>
      <c r="L30" s="3">
        <v>1073</v>
      </c>
      <c r="M30" s="3">
        <v>4738</v>
      </c>
      <c r="N30" s="3">
        <v>1116</v>
      </c>
      <c r="O30" s="3">
        <v>28837</v>
      </c>
      <c r="P30" s="3">
        <v>20932</v>
      </c>
      <c r="Q30" s="3">
        <v>4474</v>
      </c>
      <c r="R30" s="3">
        <v>3476</v>
      </c>
      <c r="S30" s="3">
        <v>2081</v>
      </c>
      <c r="T30" s="3">
        <v>7759</v>
      </c>
      <c r="U30" s="3">
        <v>1555</v>
      </c>
      <c r="V30" s="3">
        <v>40277</v>
      </c>
    </row>
    <row r="31" spans="1:22">
      <c r="A31" s="6" t="s">
        <v>23</v>
      </c>
      <c r="B31" s="3">
        <v>2765</v>
      </c>
      <c r="C31" s="3">
        <v>348</v>
      </c>
      <c r="D31" s="3">
        <v>76</v>
      </c>
      <c r="E31" s="3">
        <v>109</v>
      </c>
      <c r="F31" s="3">
        <v>524</v>
      </c>
      <c r="G31" s="3">
        <v>242</v>
      </c>
      <c r="H31" s="3">
        <v>4064</v>
      </c>
      <c r="I31" s="3">
        <v>4618</v>
      </c>
      <c r="J31" s="3">
        <v>690</v>
      </c>
      <c r="K31" s="3">
        <v>146</v>
      </c>
      <c r="L31" s="3">
        <v>293</v>
      </c>
      <c r="M31" s="3">
        <v>1267</v>
      </c>
      <c r="N31" s="3">
        <v>492</v>
      </c>
      <c r="O31" s="3">
        <v>7506</v>
      </c>
      <c r="P31" s="3">
        <v>6505</v>
      </c>
      <c r="Q31" s="3">
        <v>1086</v>
      </c>
      <c r="R31" s="3">
        <v>237</v>
      </c>
      <c r="S31" s="3">
        <v>579</v>
      </c>
      <c r="T31" s="3">
        <v>2501</v>
      </c>
      <c r="U31" s="3">
        <v>787</v>
      </c>
      <c r="V31" s="3">
        <v>11695</v>
      </c>
    </row>
    <row r="32" spans="1:22">
      <c r="A32" s="217" t="s">
        <v>1</v>
      </c>
      <c r="B32" s="217"/>
      <c r="C32" s="217"/>
      <c r="D32" s="217"/>
      <c r="E32" s="217"/>
      <c r="F32" s="217"/>
      <c r="G32" s="217"/>
      <c r="H32" s="217"/>
      <c r="I32" s="217"/>
      <c r="J32" s="217"/>
      <c r="K32" s="217"/>
      <c r="L32" s="217"/>
      <c r="M32" s="217"/>
      <c r="N32" s="217"/>
      <c r="O32" s="217"/>
      <c r="P32" s="217"/>
      <c r="Q32" s="217"/>
      <c r="R32" s="217"/>
      <c r="S32" s="217"/>
      <c r="T32" s="217"/>
      <c r="U32" s="217"/>
      <c r="V32" s="217"/>
    </row>
    <row r="33" spans="1:22">
      <c r="A33" s="6" t="s">
        <v>22</v>
      </c>
      <c r="B33" s="3">
        <v>30250</v>
      </c>
      <c r="C33" s="3">
        <v>12029</v>
      </c>
      <c r="D33" s="3">
        <v>11649</v>
      </c>
      <c r="E33" s="3">
        <v>2147</v>
      </c>
      <c r="F33" s="3">
        <v>4169</v>
      </c>
      <c r="G33" s="3">
        <v>28616</v>
      </c>
      <c r="H33" s="3">
        <v>88860</v>
      </c>
      <c r="I33" s="3">
        <v>34317</v>
      </c>
      <c r="J33" s="3">
        <v>13298</v>
      </c>
      <c r="K33" s="3">
        <v>12332</v>
      </c>
      <c r="L33" s="3">
        <v>3857</v>
      </c>
      <c r="M33" s="3">
        <v>7224</v>
      </c>
      <c r="N33" s="3">
        <v>34534</v>
      </c>
      <c r="O33" s="3">
        <v>105562</v>
      </c>
      <c r="P33" s="3">
        <v>38759</v>
      </c>
      <c r="Q33" s="3">
        <v>16232</v>
      </c>
      <c r="R33" s="3">
        <v>12338</v>
      </c>
      <c r="S33" s="3">
        <v>6383</v>
      </c>
      <c r="T33" s="3">
        <v>11362</v>
      </c>
      <c r="U33" s="3">
        <v>34757</v>
      </c>
      <c r="V33" s="3">
        <v>119831</v>
      </c>
    </row>
    <row r="34" spans="1:22">
      <c r="A34" s="6" t="s">
        <v>21</v>
      </c>
      <c r="B34" s="3">
        <v>18587</v>
      </c>
      <c r="C34" s="3">
        <v>9921</v>
      </c>
      <c r="D34" s="3">
        <v>7521</v>
      </c>
      <c r="E34" s="3">
        <v>1308</v>
      </c>
      <c r="F34" s="3">
        <v>2914</v>
      </c>
      <c r="G34" s="3">
        <v>20702</v>
      </c>
      <c r="H34" s="3">
        <v>60953</v>
      </c>
      <c r="I34" s="3">
        <v>20762</v>
      </c>
      <c r="J34" s="3">
        <v>11039</v>
      </c>
      <c r="K34" s="3">
        <v>7832</v>
      </c>
      <c r="L34" s="3">
        <v>2486</v>
      </c>
      <c r="M34" s="3">
        <v>5052</v>
      </c>
      <c r="N34" s="3">
        <v>24652</v>
      </c>
      <c r="O34" s="3">
        <v>71823</v>
      </c>
      <c r="P34" s="3">
        <v>23860</v>
      </c>
      <c r="Q34" s="3">
        <v>12948</v>
      </c>
      <c r="R34" s="3">
        <v>7880</v>
      </c>
      <c r="S34" s="3">
        <v>4118</v>
      </c>
      <c r="T34" s="3">
        <v>7872</v>
      </c>
      <c r="U34" s="3">
        <v>24374</v>
      </c>
      <c r="V34" s="3">
        <v>81052</v>
      </c>
    </row>
    <row r="35" spans="1:22">
      <c r="A35" s="6" t="s">
        <v>11</v>
      </c>
      <c r="B35" s="3" t="s">
        <v>97</v>
      </c>
      <c r="C35" s="3" t="s">
        <v>97</v>
      </c>
      <c r="D35" s="3" t="s">
        <v>97</v>
      </c>
      <c r="E35" s="3" t="s">
        <v>10</v>
      </c>
      <c r="F35" s="3" t="s">
        <v>10</v>
      </c>
      <c r="G35" s="3" t="s">
        <v>97</v>
      </c>
      <c r="H35" s="3">
        <v>16</v>
      </c>
      <c r="I35" s="3" t="s">
        <v>97</v>
      </c>
      <c r="J35" s="3" t="s">
        <v>97</v>
      </c>
      <c r="K35" s="3" t="s">
        <v>97</v>
      </c>
      <c r="L35" s="3" t="s">
        <v>10</v>
      </c>
      <c r="M35" s="3" t="s">
        <v>10</v>
      </c>
      <c r="N35" s="3">
        <v>11</v>
      </c>
      <c r="O35" s="3">
        <v>23</v>
      </c>
      <c r="P35" s="3" t="s">
        <v>97</v>
      </c>
      <c r="Q35" s="3" t="s">
        <v>97</v>
      </c>
      <c r="R35" s="3" t="s">
        <v>97</v>
      </c>
      <c r="S35" s="3" t="s">
        <v>10</v>
      </c>
      <c r="T35" s="3" t="s">
        <v>97</v>
      </c>
      <c r="U35" s="3">
        <v>13</v>
      </c>
      <c r="V35" s="3">
        <v>24</v>
      </c>
    </row>
    <row r="36" spans="1:22">
      <c r="A36" s="217" t="s">
        <v>1</v>
      </c>
      <c r="B36" s="217"/>
      <c r="C36" s="217"/>
      <c r="D36" s="217"/>
      <c r="E36" s="217"/>
      <c r="F36" s="217"/>
      <c r="G36" s="217"/>
      <c r="H36" s="217"/>
      <c r="I36" s="217"/>
      <c r="J36" s="217"/>
      <c r="K36" s="217"/>
      <c r="L36" s="217"/>
      <c r="M36" s="217"/>
      <c r="N36" s="217"/>
      <c r="O36" s="217"/>
      <c r="P36" s="217"/>
      <c r="Q36" s="217"/>
      <c r="R36" s="217"/>
      <c r="S36" s="217"/>
      <c r="T36" s="217"/>
      <c r="U36" s="217"/>
      <c r="V36" s="217"/>
    </row>
    <row r="37" spans="1:22">
      <c r="A37" s="6" t="s">
        <v>20</v>
      </c>
      <c r="B37" s="3">
        <v>36660</v>
      </c>
      <c r="C37" s="3">
        <v>14020</v>
      </c>
      <c r="D37" s="3">
        <v>15332</v>
      </c>
      <c r="E37" s="3">
        <v>2368</v>
      </c>
      <c r="F37" s="3">
        <v>5020</v>
      </c>
      <c r="G37" s="3">
        <v>37444</v>
      </c>
      <c r="H37" s="3">
        <v>110844</v>
      </c>
      <c r="I37" s="3">
        <v>40564</v>
      </c>
      <c r="J37" s="3">
        <v>15240</v>
      </c>
      <c r="K37" s="3">
        <v>15645</v>
      </c>
      <c r="L37" s="3">
        <v>4235</v>
      </c>
      <c r="M37" s="3">
        <v>8738</v>
      </c>
      <c r="N37" s="3">
        <v>43965</v>
      </c>
      <c r="O37" s="3">
        <v>128387</v>
      </c>
      <c r="P37" s="3">
        <v>46206</v>
      </c>
      <c r="Q37" s="3">
        <v>18026</v>
      </c>
      <c r="R37" s="3">
        <v>15458</v>
      </c>
      <c r="S37" s="3">
        <v>6790</v>
      </c>
      <c r="T37" s="3">
        <v>13391</v>
      </c>
      <c r="U37" s="3">
        <v>43002</v>
      </c>
      <c r="V37" s="3">
        <v>142873</v>
      </c>
    </row>
    <row r="38" spans="1:22">
      <c r="A38" s="6" t="s">
        <v>19</v>
      </c>
      <c r="B38" s="3">
        <v>9208</v>
      </c>
      <c r="C38" s="3">
        <v>6178</v>
      </c>
      <c r="D38" s="3">
        <v>2853</v>
      </c>
      <c r="E38" s="3">
        <v>943</v>
      </c>
      <c r="F38" s="3">
        <v>1405</v>
      </c>
      <c r="G38" s="3">
        <v>6462</v>
      </c>
      <c r="H38" s="3">
        <v>27049</v>
      </c>
      <c r="I38" s="3">
        <v>11088</v>
      </c>
      <c r="J38" s="3">
        <v>7009</v>
      </c>
      <c r="K38" s="3">
        <v>3340</v>
      </c>
      <c r="L38" s="3">
        <v>1820</v>
      </c>
      <c r="M38" s="3">
        <v>2439</v>
      </c>
      <c r="N38" s="3">
        <v>8231</v>
      </c>
      <c r="O38" s="3">
        <v>33927</v>
      </c>
      <c r="P38" s="3">
        <v>12368</v>
      </c>
      <c r="Q38" s="3">
        <v>8551</v>
      </c>
      <c r="R38" s="3">
        <v>3480</v>
      </c>
      <c r="S38" s="3">
        <v>3144</v>
      </c>
      <c r="T38" s="3">
        <v>4152</v>
      </c>
      <c r="U38" s="3">
        <v>8311</v>
      </c>
      <c r="V38" s="3">
        <v>40006</v>
      </c>
    </row>
    <row r="39" spans="1:22">
      <c r="A39" s="6" t="s">
        <v>114</v>
      </c>
      <c r="B39" s="3">
        <v>498</v>
      </c>
      <c r="C39" s="3">
        <v>333</v>
      </c>
      <c r="D39" s="3">
        <v>106</v>
      </c>
      <c r="E39" s="3">
        <v>25</v>
      </c>
      <c r="F39" s="3">
        <v>37</v>
      </c>
      <c r="G39" s="3">
        <v>424</v>
      </c>
      <c r="H39" s="3">
        <v>1423</v>
      </c>
      <c r="I39" s="3">
        <v>518</v>
      </c>
      <c r="J39" s="3">
        <v>363</v>
      </c>
      <c r="K39" s="3">
        <v>132</v>
      </c>
      <c r="L39" s="3">
        <v>45</v>
      </c>
      <c r="M39" s="3">
        <v>51</v>
      </c>
      <c r="N39" s="3">
        <v>530</v>
      </c>
      <c r="O39" s="3">
        <v>1639</v>
      </c>
      <c r="P39" s="3">
        <v>514</v>
      </c>
      <c r="Q39" s="3">
        <v>440</v>
      </c>
      <c r="R39" s="3">
        <v>122</v>
      </c>
      <c r="S39" s="3">
        <v>82</v>
      </c>
      <c r="T39" s="3">
        <v>88</v>
      </c>
      <c r="U39" s="3">
        <v>548</v>
      </c>
      <c r="V39" s="3">
        <v>1794</v>
      </c>
    </row>
    <row r="40" spans="1:22">
      <c r="A40" s="6" t="s">
        <v>17</v>
      </c>
      <c r="B40" s="3">
        <v>1852</v>
      </c>
      <c r="C40" s="3">
        <v>1138</v>
      </c>
      <c r="D40" s="3">
        <v>729</v>
      </c>
      <c r="E40" s="3">
        <v>97</v>
      </c>
      <c r="F40" s="3">
        <v>501</v>
      </c>
      <c r="G40" s="3">
        <v>2670</v>
      </c>
      <c r="H40" s="3">
        <v>6987</v>
      </c>
      <c r="I40" s="3">
        <v>2282</v>
      </c>
      <c r="J40" s="3">
        <v>1438</v>
      </c>
      <c r="K40" s="3">
        <v>887</v>
      </c>
      <c r="L40" s="3">
        <v>188</v>
      </c>
      <c r="M40" s="3">
        <v>848</v>
      </c>
      <c r="N40" s="3">
        <v>3695</v>
      </c>
      <c r="O40" s="3">
        <v>9338</v>
      </c>
      <c r="P40" s="3">
        <v>2941</v>
      </c>
      <c r="Q40" s="3">
        <v>1826</v>
      </c>
      <c r="R40" s="3">
        <v>998</v>
      </c>
      <c r="S40" s="3">
        <v>390</v>
      </c>
      <c r="T40" s="3">
        <v>1317</v>
      </c>
      <c r="U40" s="3">
        <v>4237</v>
      </c>
      <c r="V40" s="3">
        <v>11709</v>
      </c>
    </row>
    <row r="41" spans="1:22">
      <c r="A41" s="6" t="s">
        <v>50</v>
      </c>
      <c r="B41" s="3">
        <v>546</v>
      </c>
      <c r="C41" s="3">
        <v>237</v>
      </c>
      <c r="D41" s="3">
        <v>128</v>
      </c>
      <c r="E41" s="3">
        <v>17</v>
      </c>
      <c r="F41" s="3">
        <v>106</v>
      </c>
      <c r="G41" s="3">
        <v>658</v>
      </c>
      <c r="H41" s="3">
        <v>1692</v>
      </c>
      <c r="I41" s="3">
        <v>555</v>
      </c>
      <c r="J41" s="3">
        <v>221</v>
      </c>
      <c r="K41" s="3">
        <v>139</v>
      </c>
      <c r="L41" s="3">
        <v>45</v>
      </c>
      <c r="M41" s="3">
        <v>176</v>
      </c>
      <c r="N41" s="3">
        <v>794</v>
      </c>
      <c r="O41" s="3">
        <v>1930</v>
      </c>
      <c r="P41" s="3">
        <v>495</v>
      </c>
      <c r="Q41" s="3">
        <v>221</v>
      </c>
      <c r="R41" s="3">
        <v>135</v>
      </c>
      <c r="S41" s="3">
        <v>71</v>
      </c>
      <c r="T41" s="3">
        <v>254</v>
      </c>
      <c r="U41" s="3">
        <v>788</v>
      </c>
      <c r="V41" s="3">
        <v>1964</v>
      </c>
    </row>
    <row r="42" spans="1:22">
      <c r="A42" s="6" t="s">
        <v>11</v>
      </c>
      <c r="B42" s="3">
        <v>78</v>
      </c>
      <c r="C42" s="3">
        <v>45</v>
      </c>
      <c r="D42" s="3">
        <v>25</v>
      </c>
      <c r="E42" s="3" t="s">
        <v>97</v>
      </c>
      <c r="F42" s="3">
        <v>14</v>
      </c>
      <c r="G42" s="3">
        <v>1667</v>
      </c>
      <c r="H42" s="3">
        <v>1834</v>
      </c>
      <c r="I42" s="3">
        <v>80</v>
      </c>
      <c r="J42" s="3">
        <v>67</v>
      </c>
      <c r="K42" s="3">
        <v>24</v>
      </c>
      <c r="L42" s="3" t="s">
        <v>97</v>
      </c>
      <c r="M42" s="3">
        <v>24</v>
      </c>
      <c r="N42" s="3">
        <v>1982</v>
      </c>
      <c r="O42" s="3">
        <v>2187</v>
      </c>
      <c r="P42" s="3">
        <v>101</v>
      </c>
      <c r="Q42" s="3">
        <v>117</v>
      </c>
      <c r="R42" s="3">
        <v>28</v>
      </c>
      <c r="S42" s="3">
        <v>24</v>
      </c>
      <c r="T42" s="3">
        <v>33</v>
      </c>
      <c r="U42" s="3">
        <v>2258</v>
      </c>
      <c r="V42" s="3">
        <v>2561</v>
      </c>
    </row>
    <row r="43" spans="1:22">
      <c r="A43" s="217" t="s">
        <v>1</v>
      </c>
      <c r="B43" s="217"/>
      <c r="C43" s="217"/>
      <c r="D43" s="217"/>
      <c r="E43" s="217"/>
      <c r="F43" s="217"/>
      <c r="G43" s="217"/>
      <c r="H43" s="217"/>
      <c r="I43" s="217"/>
      <c r="J43" s="217"/>
      <c r="K43" s="217"/>
      <c r="L43" s="217"/>
      <c r="M43" s="217"/>
      <c r="N43" s="217"/>
      <c r="O43" s="217"/>
      <c r="P43" s="217"/>
      <c r="Q43" s="217"/>
      <c r="R43" s="217"/>
      <c r="S43" s="217"/>
      <c r="T43" s="217"/>
      <c r="U43" s="217"/>
      <c r="V43" s="217"/>
    </row>
    <row r="44" spans="1:22">
      <c r="A44" s="6" t="s">
        <v>86</v>
      </c>
      <c r="B44" s="3">
        <v>4804</v>
      </c>
      <c r="C44" s="3">
        <v>4838</v>
      </c>
      <c r="D44" s="3">
        <v>1618</v>
      </c>
      <c r="E44" s="3">
        <v>344</v>
      </c>
      <c r="F44" s="3">
        <v>1122</v>
      </c>
      <c r="G44" s="3">
        <v>6092</v>
      </c>
      <c r="H44" s="3">
        <v>18818</v>
      </c>
      <c r="I44" s="3">
        <v>5693</v>
      </c>
      <c r="J44" s="3">
        <v>5674</v>
      </c>
      <c r="K44" s="3">
        <v>1921</v>
      </c>
      <c r="L44" s="3">
        <v>798</v>
      </c>
      <c r="M44" s="3">
        <v>2006</v>
      </c>
      <c r="N44" s="3">
        <v>8432</v>
      </c>
      <c r="O44" s="3">
        <v>24524</v>
      </c>
      <c r="P44" s="3">
        <v>6398</v>
      </c>
      <c r="Q44" s="3">
        <v>7219</v>
      </c>
      <c r="R44" s="3">
        <v>2116</v>
      </c>
      <c r="S44" s="3">
        <v>1493</v>
      </c>
      <c r="T44" s="3">
        <v>3558</v>
      </c>
      <c r="U44" s="3">
        <v>9221</v>
      </c>
      <c r="V44" s="3">
        <v>30005</v>
      </c>
    </row>
    <row r="45" spans="1:22">
      <c r="A45" s="6" t="s">
        <v>12</v>
      </c>
      <c r="B45" s="3">
        <v>44038</v>
      </c>
      <c r="C45" s="3">
        <v>17113</v>
      </c>
      <c r="D45" s="3">
        <v>17555</v>
      </c>
      <c r="E45" s="3">
        <v>3111</v>
      </c>
      <c r="F45" s="3">
        <v>5961</v>
      </c>
      <c r="G45" s="3">
        <v>43233</v>
      </c>
      <c r="H45" s="3">
        <v>131011</v>
      </c>
      <c r="I45" s="3">
        <v>49394</v>
      </c>
      <c r="J45" s="3">
        <v>18664</v>
      </c>
      <c r="K45" s="3">
        <v>18246</v>
      </c>
      <c r="L45" s="3">
        <v>5545</v>
      </c>
      <c r="M45" s="3">
        <v>10270</v>
      </c>
      <c r="N45" s="3">
        <v>50765</v>
      </c>
      <c r="O45" s="3">
        <v>152884</v>
      </c>
      <c r="P45" s="3">
        <v>56227</v>
      </c>
      <c r="Q45" s="3">
        <v>21962</v>
      </c>
      <c r="R45" s="3">
        <v>18105</v>
      </c>
      <c r="S45" s="3">
        <v>9008</v>
      </c>
      <c r="T45" s="3">
        <v>15677</v>
      </c>
      <c r="U45" s="3">
        <v>49923</v>
      </c>
      <c r="V45" s="3">
        <v>170902</v>
      </c>
    </row>
    <row r="46" spans="1:22">
      <c r="A46" s="217" t="s">
        <v>1</v>
      </c>
      <c r="B46" s="217"/>
      <c r="C46" s="217"/>
      <c r="D46" s="217"/>
      <c r="E46" s="217"/>
      <c r="F46" s="217"/>
      <c r="G46" s="217"/>
      <c r="H46" s="217"/>
      <c r="I46" s="217"/>
      <c r="J46" s="217"/>
      <c r="K46" s="217"/>
      <c r="L46" s="217"/>
      <c r="M46" s="217"/>
      <c r="N46" s="217"/>
      <c r="O46" s="217"/>
      <c r="P46" s="217"/>
      <c r="Q46" s="217"/>
      <c r="R46" s="217"/>
      <c r="S46" s="217"/>
      <c r="T46" s="217"/>
      <c r="U46" s="217"/>
      <c r="V46" s="217"/>
    </row>
    <row r="47" spans="1:22">
      <c r="A47" s="6" t="s">
        <v>9</v>
      </c>
      <c r="B47" s="3">
        <v>12689</v>
      </c>
      <c r="C47" s="3">
        <v>6242</v>
      </c>
      <c r="D47" s="3">
        <v>4990</v>
      </c>
      <c r="E47" s="3">
        <v>894</v>
      </c>
      <c r="F47" s="3">
        <v>2205</v>
      </c>
      <c r="G47" s="3">
        <v>7087</v>
      </c>
      <c r="H47" s="3">
        <v>34107</v>
      </c>
      <c r="I47" s="3">
        <v>14531</v>
      </c>
      <c r="J47" s="3">
        <v>7160</v>
      </c>
      <c r="K47" s="3">
        <v>4978</v>
      </c>
      <c r="L47" s="3">
        <v>1719</v>
      </c>
      <c r="M47" s="3">
        <v>3834</v>
      </c>
      <c r="N47" s="3">
        <v>8433</v>
      </c>
      <c r="O47" s="3">
        <v>40655</v>
      </c>
      <c r="P47" s="3">
        <v>15833</v>
      </c>
      <c r="Q47" s="3">
        <v>8268</v>
      </c>
      <c r="R47" s="3">
        <v>4729</v>
      </c>
      <c r="S47" s="3">
        <v>2844</v>
      </c>
      <c r="T47" s="3">
        <v>6016</v>
      </c>
      <c r="U47" s="3">
        <v>7641</v>
      </c>
      <c r="V47" s="3">
        <v>45331</v>
      </c>
    </row>
    <row r="48" spans="1:22">
      <c r="A48" s="6" t="s">
        <v>8</v>
      </c>
      <c r="B48" s="3">
        <v>8250</v>
      </c>
      <c r="C48" s="3">
        <v>4438</v>
      </c>
      <c r="D48" s="3">
        <v>2229</v>
      </c>
      <c r="E48" s="3">
        <v>602</v>
      </c>
      <c r="F48" s="3">
        <v>1245</v>
      </c>
      <c r="G48" s="3">
        <v>5183</v>
      </c>
      <c r="H48" s="3">
        <v>21947</v>
      </c>
      <c r="I48" s="3">
        <v>9866</v>
      </c>
      <c r="J48" s="3">
        <v>5072</v>
      </c>
      <c r="K48" s="3">
        <v>2584</v>
      </c>
      <c r="L48" s="3">
        <v>1122</v>
      </c>
      <c r="M48" s="3">
        <v>2182</v>
      </c>
      <c r="N48" s="3">
        <v>6628</v>
      </c>
      <c r="O48" s="3">
        <v>27454</v>
      </c>
      <c r="P48" s="3">
        <v>11427</v>
      </c>
      <c r="Q48" s="3">
        <v>6108</v>
      </c>
      <c r="R48" s="3">
        <v>2777</v>
      </c>
      <c r="S48" s="3">
        <v>1978</v>
      </c>
      <c r="T48" s="3">
        <v>3626</v>
      </c>
      <c r="U48" s="3">
        <v>6772</v>
      </c>
      <c r="V48" s="3">
        <v>32688</v>
      </c>
    </row>
    <row r="49" spans="1:22">
      <c r="A49" s="6" t="s">
        <v>7</v>
      </c>
      <c r="B49" s="3">
        <v>14003</v>
      </c>
      <c r="C49" s="3">
        <v>5862</v>
      </c>
      <c r="D49" s="3">
        <v>5941</v>
      </c>
      <c r="E49" s="3">
        <v>984</v>
      </c>
      <c r="F49" s="3">
        <v>1827</v>
      </c>
      <c r="G49" s="3">
        <v>16018</v>
      </c>
      <c r="H49" s="3">
        <v>44635</v>
      </c>
      <c r="I49" s="3">
        <v>14859</v>
      </c>
      <c r="J49" s="3">
        <v>6100</v>
      </c>
      <c r="K49" s="3">
        <v>6226</v>
      </c>
      <c r="L49" s="3">
        <v>1759</v>
      </c>
      <c r="M49" s="3">
        <v>2955</v>
      </c>
      <c r="N49" s="3">
        <v>18966</v>
      </c>
      <c r="O49" s="3">
        <v>50865</v>
      </c>
      <c r="P49" s="3">
        <v>16303</v>
      </c>
      <c r="Q49" s="3">
        <v>7224</v>
      </c>
      <c r="R49" s="3">
        <v>6115</v>
      </c>
      <c r="S49" s="3">
        <v>2904</v>
      </c>
      <c r="T49" s="3">
        <v>4465</v>
      </c>
      <c r="U49" s="3">
        <v>18882</v>
      </c>
      <c r="V49" s="3">
        <v>55893</v>
      </c>
    </row>
    <row r="50" spans="1:22">
      <c r="A50" s="6" t="s">
        <v>6</v>
      </c>
      <c r="B50" s="3">
        <v>5039</v>
      </c>
      <c r="C50" s="3">
        <v>1036</v>
      </c>
      <c r="D50" s="3">
        <v>2108</v>
      </c>
      <c r="E50" s="3">
        <v>273</v>
      </c>
      <c r="F50" s="3">
        <v>692</v>
      </c>
      <c r="G50" s="3">
        <v>4750</v>
      </c>
      <c r="H50" s="3">
        <v>13898</v>
      </c>
      <c r="I50" s="3">
        <v>5877</v>
      </c>
      <c r="J50" s="3">
        <v>1162</v>
      </c>
      <c r="K50" s="3">
        <v>2246</v>
      </c>
      <c r="L50" s="3">
        <v>501</v>
      </c>
      <c r="M50" s="3">
        <v>1248</v>
      </c>
      <c r="N50" s="3">
        <v>6056</v>
      </c>
      <c r="O50" s="3">
        <v>17090</v>
      </c>
      <c r="P50" s="3">
        <v>7328</v>
      </c>
      <c r="Q50" s="3">
        <v>1484</v>
      </c>
      <c r="R50" s="3">
        <v>2237</v>
      </c>
      <c r="S50" s="3">
        <v>867</v>
      </c>
      <c r="T50" s="3">
        <v>1905</v>
      </c>
      <c r="U50" s="3">
        <v>6059</v>
      </c>
      <c r="V50" s="3">
        <v>19880</v>
      </c>
    </row>
    <row r="51" spans="1:22">
      <c r="A51" s="6" t="s">
        <v>5</v>
      </c>
      <c r="B51" s="3">
        <v>1000</v>
      </c>
      <c r="C51" s="3">
        <v>532</v>
      </c>
      <c r="D51" s="3">
        <v>445</v>
      </c>
      <c r="E51" s="3">
        <v>70</v>
      </c>
      <c r="F51" s="3">
        <v>129</v>
      </c>
      <c r="G51" s="3">
        <v>1422</v>
      </c>
      <c r="H51" s="3">
        <v>3598</v>
      </c>
      <c r="I51" s="3">
        <v>1025</v>
      </c>
      <c r="J51" s="3">
        <v>568</v>
      </c>
      <c r="K51" s="3">
        <v>468</v>
      </c>
      <c r="L51" s="3">
        <v>125</v>
      </c>
      <c r="M51" s="3">
        <v>203</v>
      </c>
      <c r="N51" s="3">
        <v>1658</v>
      </c>
      <c r="O51" s="3">
        <v>4047</v>
      </c>
      <c r="P51" s="3">
        <v>1117</v>
      </c>
      <c r="Q51" s="3">
        <v>638</v>
      </c>
      <c r="R51" s="3">
        <v>481</v>
      </c>
      <c r="S51" s="3">
        <v>193</v>
      </c>
      <c r="T51" s="3">
        <v>310</v>
      </c>
      <c r="U51" s="3">
        <v>1631</v>
      </c>
      <c r="V51" s="3">
        <v>4370</v>
      </c>
    </row>
    <row r="52" spans="1:22">
      <c r="A52" s="6" t="s">
        <v>4</v>
      </c>
      <c r="B52" s="3">
        <v>4910</v>
      </c>
      <c r="C52" s="3">
        <v>2530</v>
      </c>
      <c r="D52" s="3">
        <v>2303</v>
      </c>
      <c r="E52" s="3">
        <v>419</v>
      </c>
      <c r="F52" s="3">
        <v>567</v>
      </c>
      <c r="G52" s="3">
        <v>7353</v>
      </c>
      <c r="H52" s="3">
        <v>18082</v>
      </c>
      <c r="I52" s="3">
        <v>5380</v>
      </c>
      <c r="J52" s="3">
        <v>2688</v>
      </c>
      <c r="K52" s="3">
        <v>2360</v>
      </c>
      <c r="L52" s="3">
        <v>722</v>
      </c>
      <c r="M52" s="3">
        <v>1038</v>
      </c>
      <c r="N52" s="3">
        <v>8793</v>
      </c>
      <c r="O52" s="3">
        <v>20981</v>
      </c>
      <c r="P52" s="3">
        <v>6361</v>
      </c>
      <c r="Q52" s="3">
        <v>3345</v>
      </c>
      <c r="R52" s="3">
        <v>2401</v>
      </c>
      <c r="S52" s="3">
        <v>1092</v>
      </c>
      <c r="T52" s="3">
        <v>1595</v>
      </c>
      <c r="U52" s="3">
        <v>8806</v>
      </c>
      <c r="V52" s="3">
        <v>23600</v>
      </c>
    </row>
    <row r="53" spans="1:22">
      <c r="A53" s="6" t="s">
        <v>3</v>
      </c>
      <c r="B53" s="3">
        <v>2328</v>
      </c>
      <c r="C53" s="3">
        <v>1156</v>
      </c>
      <c r="D53" s="3">
        <v>930</v>
      </c>
      <c r="E53" s="3">
        <v>181</v>
      </c>
      <c r="F53" s="3">
        <v>328</v>
      </c>
      <c r="G53" s="3">
        <v>4625</v>
      </c>
      <c r="H53" s="3">
        <v>9548</v>
      </c>
      <c r="I53" s="3">
        <v>2885</v>
      </c>
      <c r="J53" s="3">
        <v>1417</v>
      </c>
      <c r="K53" s="3">
        <v>1058</v>
      </c>
      <c r="L53" s="3">
        <v>342</v>
      </c>
      <c r="M53" s="3">
        <v>659</v>
      </c>
      <c r="N53" s="3">
        <v>5501</v>
      </c>
      <c r="O53" s="3">
        <v>11862</v>
      </c>
      <c r="P53" s="3">
        <v>3259</v>
      </c>
      <c r="Q53" s="3">
        <v>1808</v>
      </c>
      <c r="R53" s="3">
        <v>1086</v>
      </c>
      <c r="S53" s="3">
        <v>523</v>
      </c>
      <c r="T53" s="3">
        <v>1036</v>
      </c>
      <c r="U53" s="3">
        <v>5639</v>
      </c>
      <c r="V53" s="3">
        <v>13351</v>
      </c>
    </row>
    <row r="54" spans="1:22">
      <c r="A54" s="6" t="s">
        <v>113</v>
      </c>
      <c r="B54" s="3">
        <v>623</v>
      </c>
      <c r="C54" s="3">
        <v>155</v>
      </c>
      <c r="D54" s="3">
        <v>227</v>
      </c>
      <c r="E54" s="3">
        <v>32</v>
      </c>
      <c r="F54" s="3">
        <v>90</v>
      </c>
      <c r="G54" s="3">
        <v>2887</v>
      </c>
      <c r="H54" s="3">
        <v>4014</v>
      </c>
      <c r="I54" s="3">
        <v>664</v>
      </c>
      <c r="J54" s="3">
        <v>171</v>
      </c>
      <c r="K54" s="3">
        <v>247</v>
      </c>
      <c r="L54" s="3">
        <v>53</v>
      </c>
      <c r="M54" s="3">
        <v>157</v>
      </c>
      <c r="N54" s="3">
        <v>3162</v>
      </c>
      <c r="O54" s="3">
        <v>4454</v>
      </c>
      <c r="P54" s="3">
        <v>997</v>
      </c>
      <c r="Q54" s="3">
        <v>306</v>
      </c>
      <c r="R54" s="3">
        <v>395</v>
      </c>
      <c r="S54" s="3">
        <v>100</v>
      </c>
      <c r="T54" s="3">
        <v>282</v>
      </c>
      <c r="U54" s="3">
        <v>3714</v>
      </c>
      <c r="V54" s="3">
        <v>5794</v>
      </c>
    </row>
    <row r="55" spans="1:22">
      <c r="A55" s="217" t="s">
        <v>1</v>
      </c>
      <c r="B55" s="217"/>
      <c r="C55" s="217"/>
      <c r="D55" s="217"/>
      <c r="E55" s="217"/>
      <c r="F55" s="217"/>
      <c r="G55" s="217"/>
      <c r="H55" s="217"/>
      <c r="I55" s="217"/>
      <c r="J55" s="217"/>
      <c r="K55" s="217"/>
      <c r="L55" s="217"/>
      <c r="M55" s="217"/>
      <c r="N55" s="217"/>
      <c r="O55" s="217"/>
      <c r="P55" s="217"/>
      <c r="Q55" s="217"/>
      <c r="R55" s="217"/>
      <c r="S55" s="217"/>
      <c r="T55" s="217"/>
      <c r="U55" s="217"/>
      <c r="V55" s="217"/>
    </row>
    <row r="56" spans="1:22">
      <c r="A56" s="6" t="s">
        <v>112</v>
      </c>
      <c r="B56" s="3">
        <v>48842</v>
      </c>
      <c r="C56" s="3">
        <v>21951</v>
      </c>
      <c r="D56" s="3">
        <v>19173</v>
      </c>
      <c r="E56" s="3">
        <v>3455</v>
      </c>
      <c r="F56" s="3">
        <v>7083</v>
      </c>
      <c r="G56" s="3">
        <v>49325</v>
      </c>
      <c r="H56" s="3">
        <v>149829</v>
      </c>
      <c r="I56" s="3">
        <v>55087</v>
      </c>
      <c r="J56" s="3">
        <v>24338</v>
      </c>
      <c r="K56" s="3">
        <v>20167</v>
      </c>
      <c r="L56" s="3">
        <v>6343</v>
      </c>
      <c r="M56" s="3">
        <v>12276</v>
      </c>
      <c r="N56" s="3">
        <v>59197</v>
      </c>
      <c r="O56" s="3">
        <v>177408</v>
      </c>
      <c r="P56" s="3">
        <v>62625</v>
      </c>
      <c r="Q56" s="3">
        <v>29181</v>
      </c>
      <c r="R56" s="3">
        <v>20221</v>
      </c>
      <c r="S56" s="3">
        <v>10501</v>
      </c>
      <c r="T56" s="3">
        <v>19235</v>
      </c>
      <c r="U56" s="3">
        <v>59144</v>
      </c>
      <c r="V56" s="3">
        <v>200907</v>
      </c>
    </row>
    <row r="57" spans="1:22">
      <c r="A57" s="217" t="s">
        <v>1</v>
      </c>
      <c r="B57" s="217"/>
      <c r="C57" s="217"/>
      <c r="D57" s="217"/>
      <c r="E57" s="217"/>
      <c r="F57" s="217"/>
      <c r="G57" s="217"/>
      <c r="H57" s="217"/>
      <c r="I57" s="217"/>
      <c r="J57" s="217"/>
      <c r="K57" s="217"/>
      <c r="L57" s="217"/>
      <c r="M57" s="217"/>
      <c r="N57" s="217"/>
      <c r="O57" s="217"/>
      <c r="P57" s="217"/>
      <c r="Q57" s="217"/>
      <c r="R57" s="217"/>
      <c r="S57" s="217"/>
      <c r="T57" s="217"/>
      <c r="U57" s="217"/>
      <c r="V57" s="217"/>
    </row>
    <row r="58" spans="1:22" ht="14.1" customHeight="1"/>
  </sheetData>
  <mergeCells count="10">
    <mergeCell ref="A43:V43"/>
    <mergeCell ref="A46:V46"/>
    <mergeCell ref="A55:V55"/>
    <mergeCell ref="A57:V57"/>
    <mergeCell ref="B5:H5"/>
    <mergeCell ref="I5:O5"/>
    <mergeCell ref="P5:V5"/>
    <mergeCell ref="A26:V26"/>
    <mergeCell ref="A32:V32"/>
    <mergeCell ref="A36:V36"/>
  </mergeCells>
  <pageMargins left="0.08" right="0.08" top="1" bottom="1" header="0.5" footer="0.5"/>
  <pageSetup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workbookViewId="0">
      <selection activeCell="M24" sqref="M24"/>
    </sheetView>
  </sheetViews>
  <sheetFormatPr defaultColWidth="9.140625" defaultRowHeight="15" customHeight="1"/>
  <cols>
    <col min="1" max="1" width="10.140625" style="18" customWidth="1"/>
    <col min="2" max="2" width="10.7109375" style="18" customWidth="1"/>
    <col min="3" max="3" width="10.28515625" style="18" customWidth="1"/>
    <col min="4" max="4" width="27.28515625" style="18" customWidth="1"/>
    <col min="5" max="5" width="24.85546875" style="18" customWidth="1"/>
    <col min="6" max="6" width="12.7109375" style="18" customWidth="1"/>
    <col min="7" max="7" width="11.7109375" style="18" customWidth="1"/>
    <col min="8" max="16384" width="9.140625" style="18"/>
  </cols>
  <sheetData>
    <row r="1" spans="1:7" ht="15" customHeight="1">
      <c r="A1" s="18" t="s">
        <v>148</v>
      </c>
    </row>
    <row r="2" spans="1:7" ht="15" customHeight="1">
      <c r="A2" s="25" t="s">
        <v>147</v>
      </c>
    </row>
    <row r="4" spans="1:7" s="23" customFormat="1" ht="15" customHeight="1">
      <c r="A4" s="22" t="s">
        <v>146</v>
      </c>
      <c r="B4" s="22" t="s">
        <v>145</v>
      </c>
      <c r="C4" s="22" t="s">
        <v>144</v>
      </c>
      <c r="D4" s="22" t="s">
        <v>143</v>
      </c>
      <c r="E4" s="22" t="s">
        <v>142</v>
      </c>
      <c r="F4" s="24" t="s">
        <v>141</v>
      </c>
      <c r="G4" s="24" t="s">
        <v>140</v>
      </c>
    </row>
    <row r="5" spans="1:7" ht="15" customHeight="1">
      <c r="A5" s="22">
        <v>2005</v>
      </c>
      <c r="B5" s="21">
        <v>12.3</v>
      </c>
      <c r="C5" s="21">
        <v>5.0999999999999996</v>
      </c>
      <c r="D5" s="21">
        <v>16.600000000000001</v>
      </c>
      <c r="E5" s="21">
        <v>3.4</v>
      </c>
      <c r="F5" s="21">
        <v>62.7</v>
      </c>
      <c r="G5" s="21">
        <f t="shared" ref="G5:G14" si="0">D5+E5+F5</f>
        <v>82.7</v>
      </c>
    </row>
    <row r="6" spans="1:7" ht="15" customHeight="1">
      <c r="A6" s="22">
        <v>2006</v>
      </c>
      <c r="B6" s="21">
        <v>13.4</v>
      </c>
      <c r="C6" s="21">
        <v>4.3</v>
      </c>
      <c r="D6" s="21">
        <v>16.7</v>
      </c>
      <c r="E6" s="21">
        <v>2.6</v>
      </c>
      <c r="F6" s="21">
        <v>63</v>
      </c>
      <c r="G6" s="21">
        <f t="shared" si="0"/>
        <v>82.3</v>
      </c>
    </row>
    <row r="7" spans="1:7" ht="15" customHeight="1">
      <c r="A7" s="22">
        <v>2007</v>
      </c>
      <c r="B7" s="21">
        <v>13.8</v>
      </c>
      <c r="C7" s="21">
        <v>3.7</v>
      </c>
      <c r="D7" s="21">
        <v>15.9</v>
      </c>
      <c r="E7" s="21">
        <v>2.2000000000000002</v>
      </c>
      <c r="F7" s="21">
        <v>64.3</v>
      </c>
      <c r="G7" s="21">
        <f t="shared" si="0"/>
        <v>82.4</v>
      </c>
    </row>
    <row r="8" spans="1:7" ht="15" customHeight="1">
      <c r="A8" s="22">
        <v>2008</v>
      </c>
      <c r="B8" s="21">
        <v>13.8</v>
      </c>
      <c r="C8" s="21">
        <v>3.3</v>
      </c>
      <c r="D8" s="21">
        <v>15.4</v>
      </c>
      <c r="E8" s="21">
        <v>1.9</v>
      </c>
      <c r="F8" s="21">
        <v>65.5</v>
      </c>
      <c r="G8" s="21">
        <f t="shared" si="0"/>
        <v>82.8</v>
      </c>
    </row>
    <row r="9" spans="1:7" ht="15" customHeight="1">
      <c r="A9" s="22">
        <v>2009</v>
      </c>
      <c r="B9" s="21">
        <v>14.5</v>
      </c>
      <c r="C9" s="21">
        <v>3.2</v>
      </c>
      <c r="D9" s="21">
        <v>15.7</v>
      </c>
      <c r="E9" s="21">
        <v>1.8</v>
      </c>
      <c r="F9" s="21">
        <v>64.900000000000006</v>
      </c>
      <c r="G9" s="21">
        <f t="shared" si="0"/>
        <v>82.4</v>
      </c>
    </row>
    <row r="10" spans="1:7" ht="15" customHeight="1">
      <c r="A10" s="22">
        <v>2010</v>
      </c>
      <c r="B10" s="21">
        <v>15.1</v>
      </c>
      <c r="C10" s="21">
        <v>2.9</v>
      </c>
      <c r="D10" s="21">
        <v>16.399999999999999</v>
      </c>
      <c r="E10" s="21">
        <v>1.8</v>
      </c>
      <c r="F10" s="21">
        <v>63.7</v>
      </c>
      <c r="G10" s="21">
        <f t="shared" si="0"/>
        <v>81.900000000000006</v>
      </c>
    </row>
    <row r="11" spans="1:7" ht="15" customHeight="1">
      <c r="A11" s="22">
        <v>2011</v>
      </c>
      <c r="B11" s="21">
        <v>15.9</v>
      </c>
      <c r="C11" s="21">
        <v>2.9</v>
      </c>
      <c r="D11" s="21">
        <v>17</v>
      </c>
      <c r="E11" s="21">
        <v>1.7</v>
      </c>
      <c r="F11" s="21">
        <v>62.6</v>
      </c>
      <c r="G11" s="21">
        <f t="shared" si="0"/>
        <v>81.3</v>
      </c>
    </row>
    <row r="12" spans="1:7" ht="15" customHeight="1">
      <c r="A12" s="22">
        <v>2012</v>
      </c>
      <c r="B12" s="21">
        <v>16.600000000000001</v>
      </c>
      <c r="C12" s="21">
        <v>2.9</v>
      </c>
      <c r="D12" s="21">
        <v>17.899999999999999</v>
      </c>
      <c r="E12" s="21">
        <v>1.9</v>
      </c>
      <c r="F12" s="21">
        <v>60.7</v>
      </c>
      <c r="G12" s="21">
        <f t="shared" si="0"/>
        <v>80.5</v>
      </c>
    </row>
    <row r="13" spans="1:7" ht="15" customHeight="1">
      <c r="A13" s="22">
        <v>2013</v>
      </c>
      <c r="B13" s="21">
        <v>17.100000000000001</v>
      </c>
      <c r="C13" s="21">
        <v>2.8</v>
      </c>
      <c r="D13" s="21">
        <v>17.899999999999999</v>
      </c>
      <c r="E13" s="21">
        <v>2</v>
      </c>
      <c r="F13" s="21">
        <v>60.2</v>
      </c>
      <c r="G13" s="21">
        <f t="shared" si="0"/>
        <v>80.099999999999994</v>
      </c>
    </row>
    <row r="14" spans="1:7" ht="15" customHeight="1">
      <c r="A14" s="22">
        <v>2014</v>
      </c>
      <c r="B14" s="21">
        <v>16.899999999999999</v>
      </c>
      <c r="C14" s="21">
        <v>2.9</v>
      </c>
      <c r="D14" s="21">
        <v>16.899999999999999</v>
      </c>
      <c r="E14" s="21">
        <v>1.8</v>
      </c>
      <c r="F14" s="21">
        <v>61.6</v>
      </c>
      <c r="G14" s="21">
        <f t="shared" si="0"/>
        <v>80.3</v>
      </c>
    </row>
    <row r="16" spans="1:7" ht="15" customHeight="1">
      <c r="A16" s="20" t="s">
        <v>139</v>
      </c>
    </row>
    <row r="17" spans="1:6" ht="15" customHeight="1">
      <c r="A17" s="18" t="s">
        <v>138</v>
      </c>
    </row>
    <row r="28" spans="1:6" ht="15" customHeight="1">
      <c r="D28" s="19"/>
      <c r="F28" s="19"/>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6"/>
  <sheetViews>
    <sheetView showGridLines="0" zoomScaleNormal="100" workbookViewId="0">
      <selection activeCell="O23" sqref="O23"/>
    </sheetView>
  </sheetViews>
  <sheetFormatPr defaultRowHeight="15"/>
  <cols>
    <col min="1" max="1" width="10.140625" style="27" customWidth="1"/>
    <col min="2" max="2" width="11.42578125" style="26" customWidth="1"/>
    <col min="3" max="3" width="16.140625" style="26" customWidth="1"/>
    <col min="4" max="4" width="11.5703125" style="26" customWidth="1"/>
    <col min="5" max="5" width="10.140625" style="26" customWidth="1"/>
    <col min="6" max="11" width="7.5703125" style="26" customWidth="1"/>
    <col min="12" max="250" width="8.85546875" style="26"/>
    <col min="251" max="251" width="27.28515625" style="26" bestFit="1" customWidth="1"/>
    <col min="252" max="252" width="10.140625" style="26" customWidth="1"/>
    <col min="253" max="255" width="7.5703125" style="26" customWidth="1"/>
    <col min="256" max="256" width="10.140625" style="26" customWidth="1"/>
    <col min="257" max="260" width="7.5703125" style="26" customWidth="1"/>
    <col min="261" max="261" width="10.42578125" style="26" customWidth="1"/>
    <col min="262" max="267" width="7.5703125" style="26" customWidth="1"/>
    <col min="268" max="506" width="8.85546875" style="26"/>
    <col min="507" max="507" width="27.28515625" style="26" bestFit="1" customWidth="1"/>
    <col min="508" max="508" width="10.140625" style="26" customWidth="1"/>
    <col min="509" max="511" width="7.5703125" style="26" customWidth="1"/>
    <col min="512" max="512" width="10.140625" style="26" customWidth="1"/>
    <col min="513" max="516" width="7.5703125" style="26" customWidth="1"/>
    <col min="517" max="517" width="10.42578125" style="26" customWidth="1"/>
    <col min="518" max="523" width="7.5703125" style="26" customWidth="1"/>
    <col min="524" max="762" width="8.85546875" style="26"/>
    <col min="763" max="763" width="27.28515625" style="26" bestFit="1" customWidth="1"/>
    <col min="764" max="764" width="10.140625" style="26" customWidth="1"/>
    <col min="765" max="767" width="7.5703125" style="26" customWidth="1"/>
    <col min="768" max="768" width="10.140625" style="26" customWidth="1"/>
    <col min="769" max="772" width="7.5703125" style="26" customWidth="1"/>
    <col min="773" max="773" width="10.42578125" style="26" customWidth="1"/>
    <col min="774" max="779" width="7.5703125" style="26" customWidth="1"/>
    <col min="780" max="1018" width="8.85546875" style="26"/>
    <col min="1019" max="1019" width="27.28515625" style="26" bestFit="1" customWidth="1"/>
    <col min="1020" max="1020" width="10.140625" style="26" customWidth="1"/>
    <col min="1021" max="1023" width="7.5703125" style="26" customWidth="1"/>
    <col min="1024" max="1024" width="10.140625" style="26" customWidth="1"/>
    <col min="1025" max="1028" width="7.5703125" style="26" customWidth="1"/>
    <col min="1029" max="1029" width="10.42578125" style="26" customWidth="1"/>
    <col min="1030" max="1035" width="7.5703125" style="26" customWidth="1"/>
    <col min="1036" max="1274" width="8.85546875" style="26"/>
    <col min="1275" max="1275" width="27.28515625" style="26" bestFit="1" customWidth="1"/>
    <col min="1276" max="1276" width="10.140625" style="26" customWidth="1"/>
    <col min="1277" max="1279" width="7.5703125" style="26" customWidth="1"/>
    <col min="1280" max="1280" width="10.140625" style="26" customWidth="1"/>
    <col min="1281" max="1284" width="7.5703125" style="26" customWidth="1"/>
    <col min="1285" max="1285" width="10.42578125" style="26" customWidth="1"/>
    <col min="1286" max="1291" width="7.5703125" style="26" customWidth="1"/>
    <col min="1292" max="1530" width="8.85546875" style="26"/>
    <col min="1531" max="1531" width="27.28515625" style="26" bestFit="1" customWidth="1"/>
    <col min="1532" max="1532" width="10.140625" style="26" customWidth="1"/>
    <col min="1533" max="1535" width="7.5703125" style="26" customWidth="1"/>
    <col min="1536" max="1536" width="10.140625" style="26" customWidth="1"/>
    <col min="1537" max="1540" width="7.5703125" style="26" customWidth="1"/>
    <col min="1541" max="1541" width="10.42578125" style="26" customWidth="1"/>
    <col min="1542" max="1547" width="7.5703125" style="26" customWidth="1"/>
    <col min="1548" max="1786" width="8.85546875" style="26"/>
    <col min="1787" max="1787" width="27.28515625" style="26" bestFit="1" customWidth="1"/>
    <col min="1788" max="1788" width="10.140625" style="26" customWidth="1"/>
    <col min="1789" max="1791" width="7.5703125" style="26" customWidth="1"/>
    <col min="1792" max="1792" width="10.140625" style="26" customWidth="1"/>
    <col min="1793" max="1796" width="7.5703125" style="26" customWidth="1"/>
    <col min="1797" max="1797" width="10.42578125" style="26" customWidth="1"/>
    <col min="1798" max="1803" width="7.5703125" style="26" customWidth="1"/>
    <col min="1804" max="2042" width="8.85546875" style="26"/>
    <col min="2043" max="2043" width="27.28515625" style="26" bestFit="1" customWidth="1"/>
    <col min="2044" max="2044" width="10.140625" style="26" customWidth="1"/>
    <col min="2045" max="2047" width="7.5703125" style="26" customWidth="1"/>
    <col min="2048" max="2048" width="10.140625" style="26" customWidth="1"/>
    <col min="2049" max="2052" width="7.5703125" style="26" customWidth="1"/>
    <col min="2053" max="2053" width="10.42578125" style="26" customWidth="1"/>
    <col min="2054" max="2059" width="7.5703125" style="26" customWidth="1"/>
    <col min="2060" max="2298" width="8.85546875" style="26"/>
    <col min="2299" max="2299" width="27.28515625" style="26" bestFit="1" customWidth="1"/>
    <col min="2300" max="2300" width="10.140625" style="26" customWidth="1"/>
    <col min="2301" max="2303" width="7.5703125" style="26" customWidth="1"/>
    <col min="2304" max="2304" width="10.140625" style="26" customWidth="1"/>
    <col min="2305" max="2308" width="7.5703125" style="26" customWidth="1"/>
    <col min="2309" max="2309" width="10.42578125" style="26" customWidth="1"/>
    <col min="2310" max="2315" width="7.5703125" style="26" customWidth="1"/>
    <col min="2316" max="2554" width="8.85546875" style="26"/>
    <col min="2555" max="2555" width="27.28515625" style="26" bestFit="1" customWidth="1"/>
    <col min="2556" max="2556" width="10.140625" style="26" customWidth="1"/>
    <col min="2557" max="2559" width="7.5703125" style="26" customWidth="1"/>
    <col min="2560" max="2560" width="10.140625" style="26" customWidth="1"/>
    <col min="2561" max="2564" width="7.5703125" style="26" customWidth="1"/>
    <col min="2565" max="2565" width="10.42578125" style="26" customWidth="1"/>
    <col min="2566" max="2571" width="7.5703125" style="26" customWidth="1"/>
    <col min="2572" max="2810" width="8.85546875" style="26"/>
    <col min="2811" max="2811" width="27.28515625" style="26" bestFit="1" customWidth="1"/>
    <col min="2812" max="2812" width="10.140625" style="26" customWidth="1"/>
    <col min="2813" max="2815" width="7.5703125" style="26" customWidth="1"/>
    <col min="2816" max="2816" width="10.140625" style="26" customWidth="1"/>
    <col min="2817" max="2820" width="7.5703125" style="26" customWidth="1"/>
    <col min="2821" max="2821" width="10.42578125" style="26" customWidth="1"/>
    <col min="2822" max="2827" width="7.5703125" style="26" customWidth="1"/>
    <col min="2828" max="3066" width="8.85546875" style="26"/>
    <col min="3067" max="3067" width="27.28515625" style="26" bestFit="1" customWidth="1"/>
    <col min="3068" max="3068" width="10.140625" style="26" customWidth="1"/>
    <col min="3069" max="3071" width="7.5703125" style="26" customWidth="1"/>
    <col min="3072" max="3072" width="10.140625" style="26" customWidth="1"/>
    <col min="3073" max="3076" width="7.5703125" style="26" customWidth="1"/>
    <col min="3077" max="3077" width="10.42578125" style="26" customWidth="1"/>
    <col min="3078" max="3083" width="7.5703125" style="26" customWidth="1"/>
    <col min="3084" max="3322" width="8.85546875" style="26"/>
    <col min="3323" max="3323" width="27.28515625" style="26" bestFit="1" customWidth="1"/>
    <col min="3324" max="3324" width="10.140625" style="26" customWidth="1"/>
    <col min="3325" max="3327" width="7.5703125" style="26" customWidth="1"/>
    <col min="3328" max="3328" width="10.140625" style="26" customWidth="1"/>
    <col min="3329" max="3332" width="7.5703125" style="26" customWidth="1"/>
    <col min="3333" max="3333" width="10.42578125" style="26" customWidth="1"/>
    <col min="3334" max="3339" width="7.5703125" style="26" customWidth="1"/>
    <col min="3340" max="3578" width="8.85546875" style="26"/>
    <col min="3579" max="3579" width="27.28515625" style="26" bestFit="1" customWidth="1"/>
    <col min="3580" max="3580" width="10.140625" style="26" customWidth="1"/>
    <col min="3581" max="3583" width="7.5703125" style="26" customWidth="1"/>
    <col min="3584" max="3584" width="10.140625" style="26" customWidth="1"/>
    <col min="3585" max="3588" width="7.5703125" style="26" customWidth="1"/>
    <col min="3589" max="3589" width="10.42578125" style="26" customWidth="1"/>
    <col min="3590" max="3595" width="7.5703125" style="26" customWidth="1"/>
    <col min="3596" max="3834" width="8.85546875" style="26"/>
    <col min="3835" max="3835" width="27.28515625" style="26" bestFit="1" customWidth="1"/>
    <col min="3836" max="3836" width="10.140625" style="26" customWidth="1"/>
    <col min="3837" max="3839" width="7.5703125" style="26" customWidth="1"/>
    <col min="3840" max="3840" width="10.140625" style="26" customWidth="1"/>
    <col min="3841" max="3844" width="7.5703125" style="26" customWidth="1"/>
    <col min="3845" max="3845" width="10.42578125" style="26" customWidth="1"/>
    <col min="3846" max="3851" width="7.5703125" style="26" customWidth="1"/>
    <col min="3852" max="4090" width="8.85546875" style="26"/>
    <col min="4091" max="4091" width="27.28515625" style="26" bestFit="1" customWidth="1"/>
    <col min="4092" max="4092" width="10.140625" style="26" customWidth="1"/>
    <col min="4093" max="4095" width="7.5703125" style="26" customWidth="1"/>
    <col min="4096" max="4096" width="10.140625" style="26" customWidth="1"/>
    <col min="4097" max="4100" width="7.5703125" style="26" customWidth="1"/>
    <col min="4101" max="4101" width="10.42578125" style="26" customWidth="1"/>
    <col min="4102" max="4107" width="7.5703125" style="26" customWidth="1"/>
    <col min="4108" max="4346" width="8.85546875" style="26"/>
    <col min="4347" max="4347" width="27.28515625" style="26" bestFit="1" customWidth="1"/>
    <col min="4348" max="4348" width="10.140625" style="26" customWidth="1"/>
    <col min="4349" max="4351" width="7.5703125" style="26" customWidth="1"/>
    <col min="4352" max="4352" width="10.140625" style="26" customWidth="1"/>
    <col min="4353" max="4356" width="7.5703125" style="26" customWidth="1"/>
    <col min="4357" max="4357" width="10.42578125" style="26" customWidth="1"/>
    <col min="4358" max="4363" width="7.5703125" style="26" customWidth="1"/>
    <col min="4364" max="4602" width="8.85546875" style="26"/>
    <col min="4603" max="4603" width="27.28515625" style="26" bestFit="1" customWidth="1"/>
    <col min="4604" max="4604" width="10.140625" style="26" customWidth="1"/>
    <col min="4605" max="4607" width="7.5703125" style="26" customWidth="1"/>
    <col min="4608" max="4608" width="10.140625" style="26" customWidth="1"/>
    <col min="4609" max="4612" width="7.5703125" style="26" customWidth="1"/>
    <col min="4613" max="4613" width="10.42578125" style="26" customWidth="1"/>
    <col min="4614" max="4619" width="7.5703125" style="26" customWidth="1"/>
    <col min="4620" max="4858" width="8.85546875" style="26"/>
    <col min="4859" max="4859" width="27.28515625" style="26" bestFit="1" customWidth="1"/>
    <col min="4860" max="4860" width="10.140625" style="26" customWidth="1"/>
    <col min="4861" max="4863" width="7.5703125" style="26" customWidth="1"/>
    <col min="4864" max="4864" width="10.140625" style="26" customWidth="1"/>
    <col min="4865" max="4868" width="7.5703125" style="26" customWidth="1"/>
    <col min="4869" max="4869" width="10.42578125" style="26" customWidth="1"/>
    <col min="4870" max="4875" width="7.5703125" style="26" customWidth="1"/>
    <col min="4876" max="5114" width="8.85546875" style="26"/>
    <col min="5115" max="5115" width="27.28515625" style="26" bestFit="1" customWidth="1"/>
    <col min="5116" max="5116" width="10.140625" style="26" customWidth="1"/>
    <col min="5117" max="5119" width="7.5703125" style="26" customWidth="1"/>
    <col min="5120" max="5120" width="10.140625" style="26" customWidth="1"/>
    <col min="5121" max="5124" width="7.5703125" style="26" customWidth="1"/>
    <col min="5125" max="5125" width="10.42578125" style="26" customWidth="1"/>
    <col min="5126" max="5131" width="7.5703125" style="26" customWidth="1"/>
    <col min="5132" max="5370" width="8.85546875" style="26"/>
    <col min="5371" max="5371" width="27.28515625" style="26" bestFit="1" customWidth="1"/>
    <col min="5372" max="5372" width="10.140625" style="26" customWidth="1"/>
    <col min="5373" max="5375" width="7.5703125" style="26" customWidth="1"/>
    <col min="5376" max="5376" width="10.140625" style="26" customWidth="1"/>
    <col min="5377" max="5380" width="7.5703125" style="26" customWidth="1"/>
    <col min="5381" max="5381" width="10.42578125" style="26" customWidth="1"/>
    <col min="5382" max="5387" width="7.5703125" style="26" customWidth="1"/>
    <col min="5388" max="5626" width="8.85546875" style="26"/>
    <col min="5627" max="5627" width="27.28515625" style="26" bestFit="1" customWidth="1"/>
    <col min="5628" max="5628" width="10.140625" style="26" customWidth="1"/>
    <col min="5629" max="5631" width="7.5703125" style="26" customWidth="1"/>
    <col min="5632" max="5632" width="10.140625" style="26" customWidth="1"/>
    <col min="5633" max="5636" width="7.5703125" style="26" customWidth="1"/>
    <col min="5637" max="5637" width="10.42578125" style="26" customWidth="1"/>
    <col min="5638" max="5643" width="7.5703125" style="26" customWidth="1"/>
    <col min="5644" max="5882" width="8.85546875" style="26"/>
    <col min="5883" max="5883" width="27.28515625" style="26" bestFit="1" customWidth="1"/>
    <col min="5884" max="5884" width="10.140625" style="26" customWidth="1"/>
    <col min="5885" max="5887" width="7.5703125" style="26" customWidth="1"/>
    <col min="5888" max="5888" width="10.140625" style="26" customWidth="1"/>
    <col min="5889" max="5892" width="7.5703125" style="26" customWidth="1"/>
    <col min="5893" max="5893" width="10.42578125" style="26" customWidth="1"/>
    <col min="5894" max="5899" width="7.5703125" style="26" customWidth="1"/>
    <col min="5900" max="6138" width="8.85546875" style="26"/>
    <col min="6139" max="6139" width="27.28515625" style="26" bestFit="1" customWidth="1"/>
    <col min="6140" max="6140" width="10.140625" style="26" customWidth="1"/>
    <col min="6141" max="6143" width="7.5703125" style="26" customWidth="1"/>
    <col min="6144" max="6144" width="10.140625" style="26" customWidth="1"/>
    <col min="6145" max="6148" width="7.5703125" style="26" customWidth="1"/>
    <col min="6149" max="6149" width="10.42578125" style="26" customWidth="1"/>
    <col min="6150" max="6155" width="7.5703125" style="26" customWidth="1"/>
    <col min="6156" max="6394" width="8.85546875" style="26"/>
    <col min="6395" max="6395" width="27.28515625" style="26" bestFit="1" customWidth="1"/>
    <col min="6396" max="6396" width="10.140625" style="26" customWidth="1"/>
    <col min="6397" max="6399" width="7.5703125" style="26" customWidth="1"/>
    <col min="6400" max="6400" width="10.140625" style="26" customWidth="1"/>
    <col min="6401" max="6404" width="7.5703125" style="26" customWidth="1"/>
    <col min="6405" max="6405" width="10.42578125" style="26" customWidth="1"/>
    <col min="6406" max="6411" width="7.5703125" style="26" customWidth="1"/>
    <col min="6412" max="6650" width="8.85546875" style="26"/>
    <col min="6651" max="6651" width="27.28515625" style="26" bestFit="1" customWidth="1"/>
    <col min="6652" max="6652" width="10.140625" style="26" customWidth="1"/>
    <col min="6653" max="6655" width="7.5703125" style="26" customWidth="1"/>
    <col min="6656" max="6656" width="10.140625" style="26" customWidth="1"/>
    <col min="6657" max="6660" width="7.5703125" style="26" customWidth="1"/>
    <col min="6661" max="6661" width="10.42578125" style="26" customWidth="1"/>
    <col min="6662" max="6667" width="7.5703125" style="26" customWidth="1"/>
    <col min="6668" max="6906" width="8.85546875" style="26"/>
    <col min="6907" max="6907" width="27.28515625" style="26" bestFit="1" customWidth="1"/>
    <col min="6908" max="6908" width="10.140625" style="26" customWidth="1"/>
    <col min="6909" max="6911" width="7.5703125" style="26" customWidth="1"/>
    <col min="6912" max="6912" width="10.140625" style="26" customWidth="1"/>
    <col min="6913" max="6916" width="7.5703125" style="26" customWidth="1"/>
    <col min="6917" max="6917" width="10.42578125" style="26" customWidth="1"/>
    <col min="6918" max="6923" width="7.5703125" style="26" customWidth="1"/>
    <col min="6924" max="7162" width="8.85546875" style="26"/>
    <col min="7163" max="7163" width="27.28515625" style="26" bestFit="1" customWidth="1"/>
    <col min="7164" max="7164" width="10.140625" style="26" customWidth="1"/>
    <col min="7165" max="7167" width="7.5703125" style="26" customWidth="1"/>
    <col min="7168" max="7168" width="10.140625" style="26" customWidth="1"/>
    <col min="7169" max="7172" width="7.5703125" style="26" customWidth="1"/>
    <col min="7173" max="7173" width="10.42578125" style="26" customWidth="1"/>
    <col min="7174" max="7179" width="7.5703125" style="26" customWidth="1"/>
    <col min="7180" max="7418" width="8.85546875" style="26"/>
    <col min="7419" max="7419" width="27.28515625" style="26" bestFit="1" customWidth="1"/>
    <col min="7420" max="7420" width="10.140625" style="26" customWidth="1"/>
    <col min="7421" max="7423" width="7.5703125" style="26" customWidth="1"/>
    <col min="7424" max="7424" width="10.140625" style="26" customWidth="1"/>
    <col min="7425" max="7428" width="7.5703125" style="26" customWidth="1"/>
    <col min="7429" max="7429" width="10.42578125" style="26" customWidth="1"/>
    <col min="7430" max="7435" width="7.5703125" style="26" customWidth="1"/>
    <col min="7436" max="7674" width="8.85546875" style="26"/>
    <col min="7675" max="7675" width="27.28515625" style="26" bestFit="1" customWidth="1"/>
    <col min="7676" max="7676" width="10.140625" style="26" customWidth="1"/>
    <col min="7677" max="7679" width="7.5703125" style="26" customWidth="1"/>
    <col min="7680" max="7680" width="10.140625" style="26" customWidth="1"/>
    <col min="7681" max="7684" width="7.5703125" style="26" customWidth="1"/>
    <col min="7685" max="7685" width="10.42578125" style="26" customWidth="1"/>
    <col min="7686" max="7691" width="7.5703125" style="26" customWidth="1"/>
    <col min="7692" max="7930" width="8.85546875" style="26"/>
    <col min="7931" max="7931" width="27.28515625" style="26" bestFit="1" customWidth="1"/>
    <col min="7932" max="7932" width="10.140625" style="26" customWidth="1"/>
    <col min="7933" max="7935" width="7.5703125" style="26" customWidth="1"/>
    <col min="7936" max="7936" width="10.140625" style="26" customWidth="1"/>
    <col min="7937" max="7940" width="7.5703125" style="26" customWidth="1"/>
    <col min="7941" max="7941" width="10.42578125" style="26" customWidth="1"/>
    <col min="7942" max="7947" width="7.5703125" style="26" customWidth="1"/>
    <col min="7948" max="8186" width="8.85546875" style="26"/>
    <col min="8187" max="8187" width="27.28515625" style="26" bestFit="1" customWidth="1"/>
    <col min="8188" max="8188" width="10.140625" style="26" customWidth="1"/>
    <col min="8189" max="8191" width="7.5703125" style="26" customWidth="1"/>
    <col min="8192" max="8192" width="10.140625" style="26" customWidth="1"/>
    <col min="8193" max="8196" width="7.5703125" style="26" customWidth="1"/>
    <col min="8197" max="8197" width="10.42578125" style="26" customWidth="1"/>
    <col min="8198" max="8203" width="7.5703125" style="26" customWidth="1"/>
    <col min="8204" max="8442" width="8.85546875" style="26"/>
    <col min="8443" max="8443" width="27.28515625" style="26" bestFit="1" customWidth="1"/>
    <col min="8444" max="8444" width="10.140625" style="26" customWidth="1"/>
    <col min="8445" max="8447" width="7.5703125" style="26" customWidth="1"/>
    <col min="8448" max="8448" width="10.140625" style="26" customWidth="1"/>
    <col min="8449" max="8452" width="7.5703125" style="26" customWidth="1"/>
    <col min="8453" max="8453" width="10.42578125" style="26" customWidth="1"/>
    <col min="8454" max="8459" width="7.5703125" style="26" customWidth="1"/>
    <col min="8460" max="8698" width="8.85546875" style="26"/>
    <col min="8699" max="8699" width="27.28515625" style="26" bestFit="1" customWidth="1"/>
    <col min="8700" max="8700" width="10.140625" style="26" customWidth="1"/>
    <col min="8701" max="8703" width="7.5703125" style="26" customWidth="1"/>
    <col min="8704" max="8704" width="10.140625" style="26" customWidth="1"/>
    <col min="8705" max="8708" width="7.5703125" style="26" customWidth="1"/>
    <col min="8709" max="8709" width="10.42578125" style="26" customWidth="1"/>
    <col min="8710" max="8715" width="7.5703125" style="26" customWidth="1"/>
    <col min="8716" max="8954" width="8.85546875" style="26"/>
    <col min="8955" max="8955" width="27.28515625" style="26" bestFit="1" customWidth="1"/>
    <col min="8956" max="8956" width="10.140625" style="26" customWidth="1"/>
    <col min="8957" max="8959" width="7.5703125" style="26" customWidth="1"/>
    <col min="8960" max="8960" width="10.140625" style="26" customWidth="1"/>
    <col min="8961" max="8964" width="7.5703125" style="26" customWidth="1"/>
    <col min="8965" max="8965" width="10.42578125" style="26" customWidth="1"/>
    <col min="8966" max="8971" width="7.5703125" style="26" customWidth="1"/>
    <col min="8972" max="9210" width="8.85546875" style="26"/>
    <col min="9211" max="9211" width="27.28515625" style="26" bestFit="1" customWidth="1"/>
    <col min="9212" max="9212" width="10.140625" style="26" customWidth="1"/>
    <col min="9213" max="9215" width="7.5703125" style="26" customWidth="1"/>
    <col min="9216" max="9216" width="10.140625" style="26" customWidth="1"/>
    <col min="9217" max="9220" width="7.5703125" style="26" customWidth="1"/>
    <col min="9221" max="9221" width="10.42578125" style="26" customWidth="1"/>
    <col min="9222" max="9227" width="7.5703125" style="26" customWidth="1"/>
    <col min="9228" max="9466" width="8.85546875" style="26"/>
    <col min="9467" max="9467" width="27.28515625" style="26" bestFit="1" customWidth="1"/>
    <col min="9468" max="9468" width="10.140625" style="26" customWidth="1"/>
    <col min="9469" max="9471" width="7.5703125" style="26" customWidth="1"/>
    <col min="9472" max="9472" width="10.140625" style="26" customWidth="1"/>
    <col min="9473" max="9476" width="7.5703125" style="26" customWidth="1"/>
    <col min="9477" max="9477" width="10.42578125" style="26" customWidth="1"/>
    <col min="9478" max="9483" width="7.5703125" style="26" customWidth="1"/>
    <col min="9484" max="9722" width="8.85546875" style="26"/>
    <col min="9723" max="9723" width="27.28515625" style="26" bestFit="1" customWidth="1"/>
    <col min="9724" max="9724" width="10.140625" style="26" customWidth="1"/>
    <col min="9725" max="9727" width="7.5703125" style="26" customWidth="1"/>
    <col min="9728" max="9728" width="10.140625" style="26" customWidth="1"/>
    <col min="9729" max="9732" width="7.5703125" style="26" customWidth="1"/>
    <col min="9733" max="9733" width="10.42578125" style="26" customWidth="1"/>
    <col min="9734" max="9739" width="7.5703125" style="26" customWidth="1"/>
    <col min="9740" max="9978" width="8.85546875" style="26"/>
    <col min="9979" max="9979" width="27.28515625" style="26" bestFit="1" customWidth="1"/>
    <col min="9980" max="9980" width="10.140625" style="26" customWidth="1"/>
    <col min="9981" max="9983" width="7.5703125" style="26" customWidth="1"/>
    <col min="9984" max="9984" width="10.140625" style="26" customWidth="1"/>
    <col min="9985" max="9988" width="7.5703125" style="26" customWidth="1"/>
    <col min="9989" max="9989" width="10.42578125" style="26" customWidth="1"/>
    <col min="9990" max="9995" width="7.5703125" style="26" customWidth="1"/>
    <col min="9996" max="10234" width="8.85546875" style="26"/>
    <col min="10235" max="10235" width="27.28515625" style="26" bestFit="1" customWidth="1"/>
    <col min="10236" max="10236" width="10.140625" style="26" customWidth="1"/>
    <col min="10237" max="10239" width="7.5703125" style="26" customWidth="1"/>
    <col min="10240" max="10240" width="10.140625" style="26" customWidth="1"/>
    <col min="10241" max="10244" width="7.5703125" style="26" customWidth="1"/>
    <col min="10245" max="10245" width="10.42578125" style="26" customWidth="1"/>
    <col min="10246" max="10251" width="7.5703125" style="26" customWidth="1"/>
    <col min="10252" max="10490" width="8.85546875" style="26"/>
    <col min="10491" max="10491" width="27.28515625" style="26" bestFit="1" customWidth="1"/>
    <col min="10492" max="10492" width="10.140625" style="26" customWidth="1"/>
    <col min="10493" max="10495" width="7.5703125" style="26" customWidth="1"/>
    <col min="10496" max="10496" width="10.140625" style="26" customWidth="1"/>
    <col min="10497" max="10500" width="7.5703125" style="26" customWidth="1"/>
    <col min="10501" max="10501" width="10.42578125" style="26" customWidth="1"/>
    <col min="10502" max="10507" width="7.5703125" style="26" customWidth="1"/>
    <col min="10508" max="10746" width="8.85546875" style="26"/>
    <col min="10747" max="10747" width="27.28515625" style="26" bestFit="1" customWidth="1"/>
    <col min="10748" max="10748" width="10.140625" style="26" customWidth="1"/>
    <col min="10749" max="10751" width="7.5703125" style="26" customWidth="1"/>
    <col min="10752" max="10752" width="10.140625" style="26" customWidth="1"/>
    <col min="10753" max="10756" width="7.5703125" style="26" customWidth="1"/>
    <col min="10757" max="10757" width="10.42578125" style="26" customWidth="1"/>
    <col min="10758" max="10763" width="7.5703125" style="26" customWidth="1"/>
    <col min="10764" max="11002" width="8.85546875" style="26"/>
    <col min="11003" max="11003" width="27.28515625" style="26" bestFit="1" customWidth="1"/>
    <col min="11004" max="11004" width="10.140625" style="26" customWidth="1"/>
    <col min="11005" max="11007" width="7.5703125" style="26" customWidth="1"/>
    <col min="11008" max="11008" width="10.140625" style="26" customWidth="1"/>
    <col min="11009" max="11012" width="7.5703125" style="26" customWidth="1"/>
    <col min="11013" max="11013" width="10.42578125" style="26" customWidth="1"/>
    <col min="11014" max="11019" width="7.5703125" style="26" customWidth="1"/>
    <col min="11020" max="11258" width="8.85546875" style="26"/>
    <col min="11259" max="11259" width="27.28515625" style="26" bestFit="1" customWidth="1"/>
    <col min="11260" max="11260" width="10.140625" style="26" customWidth="1"/>
    <col min="11261" max="11263" width="7.5703125" style="26" customWidth="1"/>
    <col min="11264" max="11264" width="10.140625" style="26" customWidth="1"/>
    <col min="11265" max="11268" width="7.5703125" style="26" customWidth="1"/>
    <col min="11269" max="11269" width="10.42578125" style="26" customWidth="1"/>
    <col min="11270" max="11275" width="7.5703125" style="26" customWidth="1"/>
    <col min="11276" max="11514" width="8.85546875" style="26"/>
    <col min="11515" max="11515" width="27.28515625" style="26" bestFit="1" customWidth="1"/>
    <col min="11516" max="11516" width="10.140625" style="26" customWidth="1"/>
    <col min="11517" max="11519" width="7.5703125" style="26" customWidth="1"/>
    <col min="11520" max="11520" width="10.140625" style="26" customWidth="1"/>
    <col min="11521" max="11524" width="7.5703125" style="26" customWidth="1"/>
    <col min="11525" max="11525" width="10.42578125" style="26" customWidth="1"/>
    <col min="11526" max="11531" width="7.5703125" style="26" customWidth="1"/>
    <col min="11532" max="11770" width="8.85546875" style="26"/>
    <col min="11771" max="11771" width="27.28515625" style="26" bestFit="1" customWidth="1"/>
    <col min="11772" max="11772" width="10.140625" style="26" customWidth="1"/>
    <col min="11773" max="11775" width="7.5703125" style="26" customWidth="1"/>
    <col min="11776" max="11776" width="10.140625" style="26" customWidth="1"/>
    <col min="11777" max="11780" width="7.5703125" style="26" customWidth="1"/>
    <col min="11781" max="11781" width="10.42578125" style="26" customWidth="1"/>
    <col min="11782" max="11787" width="7.5703125" style="26" customWidth="1"/>
    <col min="11788" max="12026" width="8.85546875" style="26"/>
    <col min="12027" max="12027" width="27.28515625" style="26" bestFit="1" customWidth="1"/>
    <col min="12028" max="12028" width="10.140625" style="26" customWidth="1"/>
    <col min="12029" max="12031" width="7.5703125" style="26" customWidth="1"/>
    <col min="12032" max="12032" width="10.140625" style="26" customWidth="1"/>
    <col min="12033" max="12036" width="7.5703125" style="26" customWidth="1"/>
    <col min="12037" max="12037" width="10.42578125" style="26" customWidth="1"/>
    <col min="12038" max="12043" width="7.5703125" style="26" customWidth="1"/>
    <col min="12044" max="12282" width="8.85546875" style="26"/>
    <col min="12283" max="12283" width="27.28515625" style="26" bestFit="1" customWidth="1"/>
    <col min="12284" max="12284" width="10.140625" style="26" customWidth="1"/>
    <col min="12285" max="12287" width="7.5703125" style="26" customWidth="1"/>
    <col min="12288" max="12288" width="10.140625" style="26" customWidth="1"/>
    <col min="12289" max="12292" width="7.5703125" style="26" customWidth="1"/>
    <col min="12293" max="12293" width="10.42578125" style="26" customWidth="1"/>
    <col min="12294" max="12299" width="7.5703125" style="26" customWidth="1"/>
    <col min="12300" max="12538" width="8.85546875" style="26"/>
    <col min="12539" max="12539" width="27.28515625" style="26" bestFit="1" customWidth="1"/>
    <col min="12540" max="12540" width="10.140625" style="26" customWidth="1"/>
    <col min="12541" max="12543" width="7.5703125" style="26" customWidth="1"/>
    <col min="12544" max="12544" width="10.140625" style="26" customWidth="1"/>
    <col min="12545" max="12548" width="7.5703125" style="26" customWidth="1"/>
    <col min="12549" max="12549" width="10.42578125" style="26" customWidth="1"/>
    <col min="12550" max="12555" width="7.5703125" style="26" customWidth="1"/>
    <col min="12556" max="12794" width="8.85546875" style="26"/>
    <col min="12795" max="12795" width="27.28515625" style="26" bestFit="1" customWidth="1"/>
    <col min="12796" max="12796" width="10.140625" style="26" customWidth="1"/>
    <col min="12797" max="12799" width="7.5703125" style="26" customWidth="1"/>
    <col min="12800" max="12800" width="10.140625" style="26" customWidth="1"/>
    <col min="12801" max="12804" width="7.5703125" style="26" customWidth="1"/>
    <col min="12805" max="12805" width="10.42578125" style="26" customWidth="1"/>
    <col min="12806" max="12811" width="7.5703125" style="26" customWidth="1"/>
    <col min="12812" max="13050" width="8.85546875" style="26"/>
    <col min="13051" max="13051" width="27.28515625" style="26" bestFit="1" customWidth="1"/>
    <col min="13052" max="13052" width="10.140625" style="26" customWidth="1"/>
    <col min="13053" max="13055" width="7.5703125" style="26" customWidth="1"/>
    <col min="13056" max="13056" width="10.140625" style="26" customWidth="1"/>
    <col min="13057" max="13060" width="7.5703125" style="26" customWidth="1"/>
    <col min="13061" max="13061" width="10.42578125" style="26" customWidth="1"/>
    <col min="13062" max="13067" width="7.5703125" style="26" customWidth="1"/>
    <col min="13068" max="13306" width="8.85546875" style="26"/>
    <col min="13307" max="13307" width="27.28515625" style="26" bestFit="1" customWidth="1"/>
    <col min="13308" max="13308" width="10.140625" style="26" customWidth="1"/>
    <col min="13309" max="13311" width="7.5703125" style="26" customWidth="1"/>
    <col min="13312" max="13312" width="10.140625" style="26" customWidth="1"/>
    <col min="13313" max="13316" width="7.5703125" style="26" customWidth="1"/>
    <col min="13317" max="13317" width="10.42578125" style="26" customWidth="1"/>
    <col min="13318" max="13323" width="7.5703125" style="26" customWidth="1"/>
    <col min="13324" max="13562" width="8.85546875" style="26"/>
    <col min="13563" max="13563" width="27.28515625" style="26" bestFit="1" customWidth="1"/>
    <col min="13564" max="13564" width="10.140625" style="26" customWidth="1"/>
    <col min="13565" max="13567" width="7.5703125" style="26" customWidth="1"/>
    <col min="13568" max="13568" width="10.140625" style="26" customWidth="1"/>
    <col min="13569" max="13572" width="7.5703125" style="26" customWidth="1"/>
    <col min="13573" max="13573" width="10.42578125" style="26" customWidth="1"/>
    <col min="13574" max="13579" width="7.5703125" style="26" customWidth="1"/>
    <col min="13580" max="13818" width="8.85546875" style="26"/>
    <col min="13819" max="13819" width="27.28515625" style="26" bestFit="1" customWidth="1"/>
    <col min="13820" max="13820" width="10.140625" style="26" customWidth="1"/>
    <col min="13821" max="13823" width="7.5703125" style="26" customWidth="1"/>
    <col min="13824" max="13824" width="10.140625" style="26" customWidth="1"/>
    <col min="13825" max="13828" width="7.5703125" style="26" customWidth="1"/>
    <col min="13829" max="13829" width="10.42578125" style="26" customWidth="1"/>
    <col min="13830" max="13835" width="7.5703125" style="26" customWidth="1"/>
    <col min="13836" max="14074" width="8.85546875" style="26"/>
    <col min="14075" max="14075" width="27.28515625" style="26" bestFit="1" customWidth="1"/>
    <col min="14076" max="14076" width="10.140625" style="26" customWidth="1"/>
    <col min="14077" max="14079" width="7.5703125" style="26" customWidth="1"/>
    <col min="14080" max="14080" width="10.140625" style="26" customWidth="1"/>
    <col min="14081" max="14084" width="7.5703125" style="26" customWidth="1"/>
    <col min="14085" max="14085" width="10.42578125" style="26" customWidth="1"/>
    <col min="14086" max="14091" width="7.5703125" style="26" customWidth="1"/>
    <col min="14092" max="14330" width="8.85546875" style="26"/>
    <col min="14331" max="14331" width="27.28515625" style="26" bestFit="1" customWidth="1"/>
    <col min="14332" max="14332" width="10.140625" style="26" customWidth="1"/>
    <col min="14333" max="14335" width="7.5703125" style="26" customWidth="1"/>
    <col min="14336" max="14336" width="10.140625" style="26" customWidth="1"/>
    <col min="14337" max="14340" width="7.5703125" style="26" customWidth="1"/>
    <col min="14341" max="14341" width="10.42578125" style="26" customWidth="1"/>
    <col min="14342" max="14347" width="7.5703125" style="26" customWidth="1"/>
    <col min="14348" max="14586" width="8.85546875" style="26"/>
    <col min="14587" max="14587" width="27.28515625" style="26" bestFit="1" customWidth="1"/>
    <col min="14588" max="14588" width="10.140625" style="26" customWidth="1"/>
    <col min="14589" max="14591" width="7.5703125" style="26" customWidth="1"/>
    <col min="14592" max="14592" width="10.140625" style="26" customWidth="1"/>
    <col min="14593" max="14596" width="7.5703125" style="26" customWidth="1"/>
    <col min="14597" max="14597" width="10.42578125" style="26" customWidth="1"/>
    <col min="14598" max="14603" width="7.5703125" style="26" customWidth="1"/>
    <col min="14604" max="14842" width="8.85546875" style="26"/>
    <col min="14843" max="14843" width="27.28515625" style="26" bestFit="1" customWidth="1"/>
    <col min="14844" max="14844" width="10.140625" style="26" customWidth="1"/>
    <col min="14845" max="14847" width="7.5703125" style="26" customWidth="1"/>
    <col min="14848" max="14848" width="10.140625" style="26" customWidth="1"/>
    <col min="14849" max="14852" width="7.5703125" style="26" customWidth="1"/>
    <col min="14853" max="14853" width="10.42578125" style="26" customWidth="1"/>
    <col min="14854" max="14859" width="7.5703125" style="26" customWidth="1"/>
    <col min="14860" max="15098" width="8.85546875" style="26"/>
    <col min="15099" max="15099" width="27.28515625" style="26" bestFit="1" customWidth="1"/>
    <col min="15100" max="15100" width="10.140625" style="26" customWidth="1"/>
    <col min="15101" max="15103" width="7.5703125" style="26" customWidth="1"/>
    <col min="15104" max="15104" width="10.140625" style="26" customWidth="1"/>
    <col min="15105" max="15108" width="7.5703125" style="26" customWidth="1"/>
    <col min="15109" max="15109" width="10.42578125" style="26" customWidth="1"/>
    <col min="15110" max="15115" width="7.5703125" style="26" customWidth="1"/>
    <col min="15116" max="15354" width="8.85546875" style="26"/>
    <col min="15355" max="15355" width="27.28515625" style="26" bestFit="1" customWidth="1"/>
    <col min="15356" max="15356" width="10.140625" style="26" customWidth="1"/>
    <col min="15357" max="15359" width="7.5703125" style="26" customWidth="1"/>
    <col min="15360" max="15360" width="10.140625" style="26" customWidth="1"/>
    <col min="15361" max="15364" width="7.5703125" style="26" customWidth="1"/>
    <col min="15365" max="15365" width="10.42578125" style="26" customWidth="1"/>
    <col min="15366" max="15371" width="7.5703125" style="26" customWidth="1"/>
    <col min="15372" max="15610" width="8.85546875" style="26"/>
    <col min="15611" max="15611" width="27.28515625" style="26" bestFit="1" customWidth="1"/>
    <col min="15612" max="15612" width="10.140625" style="26" customWidth="1"/>
    <col min="15613" max="15615" width="7.5703125" style="26" customWidth="1"/>
    <col min="15616" max="15616" width="10.140625" style="26" customWidth="1"/>
    <col min="15617" max="15620" width="7.5703125" style="26" customWidth="1"/>
    <col min="15621" max="15621" width="10.42578125" style="26" customWidth="1"/>
    <col min="15622" max="15627" width="7.5703125" style="26" customWidth="1"/>
    <col min="15628" max="15866" width="8.85546875" style="26"/>
    <col min="15867" max="15867" width="27.28515625" style="26" bestFit="1" customWidth="1"/>
    <col min="15868" max="15868" width="10.140625" style="26" customWidth="1"/>
    <col min="15869" max="15871" width="7.5703125" style="26" customWidth="1"/>
    <col min="15872" max="15872" width="10.140625" style="26" customWidth="1"/>
    <col min="15873" max="15876" width="7.5703125" style="26" customWidth="1"/>
    <col min="15877" max="15877" width="10.42578125" style="26" customWidth="1"/>
    <col min="15878" max="15883" width="7.5703125" style="26" customWidth="1"/>
    <col min="15884" max="16122" width="8.85546875" style="26"/>
    <col min="16123" max="16123" width="27.28515625" style="26" bestFit="1" customWidth="1"/>
    <col min="16124" max="16124" width="10.140625" style="26" customWidth="1"/>
    <col min="16125" max="16127" width="7.5703125" style="26" customWidth="1"/>
    <col min="16128" max="16128" width="10.140625" style="26" customWidth="1"/>
    <col min="16129" max="16132" width="7.5703125" style="26" customWidth="1"/>
    <col min="16133" max="16133" width="10.42578125" style="26" customWidth="1"/>
    <col min="16134" max="16139" width="7.5703125" style="26" customWidth="1"/>
    <col min="16140" max="16384" width="8.85546875" style="26"/>
  </cols>
  <sheetData>
    <row r="1" spans="1:11">
      <c r="A1" s="27" t="s">
        <v>159</v>
      </c>
    </row>
    <row r="2" spans="1:11">
      <c r="A2" s="27" t="s">
        <v>158</v>
      </c>
    </row>
    <row r="4" spans="1:11">
      <c r="B4" s="26" t="s">
        <v>157</v>
      </c>
    </row>
    <row r="5" spans="1:11" s="33" customFormat="1">
      <c r="A5" s="36"/>
      <c r="B5" s="33" t="s">
        <v>156</v>
      </c>
      <c r="C5" s="33" t="s">
        <v>155</v>
      </c>
      <c r="D5" s="35" t="s">
        <v>154</v>
      </c>
      <c r="E5" s="35" t="s">
        <v>153</v>
      </c>
      <c r="G5" s="34"/>
      <c r="H5" s="34"/>
      <c r="I5" s="34"/>
    </row>
    <row r="6" spans="1:11">
      <c r="A6" s="27">
        <v>2004</v>
      </c>
      <c r="B6" s="31">
        <v>2.110496146</v>
      </c>
      <c r="C6" s="31">
        <v>2.0578947360000002</v>
      </c>
      <c r="D6" s="31">
        <v>1.0536462360000001</v>
      </c>
      <c r="E6" s="31">
        <v>2.1021551020000002</v>
      </c>
      <c r="G6" s="30"/>
      <c r="H6" s="32"/>
      <c r="I6" s="32"/>
    </row>
    <row r="7" spans="1:11">
      <c r="A7" s="27">
        <v>2005</v>
      </c>
      <c r="B7" s="31">
        <v>2.1112871910000002</v>
      </c>
      <c r="C7" s="31">
        <v>2.02809704</v>
      </c>
      <c r="D7" s="31">
        <v>1.067791956</v>
      </c>
      <c r="E7" s="31">
        <v>2.0999706310000001</v>
      </c>
      <c r="G7" s="30"/>
      <c r="H7" s="30"/>
      <c r="I7" s="30"/>
    </row>
    <row r="8" spans="1:11">
      <c r="A8" s="27">
        <v>2006</v>
      </c>
      <c r="B8" s="31">
        <v>2.0836917669999999</v>
      </c>
      <c r="C8" s="31">
        <v>2.0027781070000001</v>
      </c>
      <c r="D8" s="31">
        <v>1.0181870479999999</v>
      </c>
      <c r="E8" s="31">
        <v>2.07382613</v>
      </c>
      <c r="G8" s="30"/>
      <c r="H8" s="30"/>
      <c r="I8" s="30"/>
      <c r="J8" s="28"/>
      <c r="K8" s="28"/>
    </row>
    <row r="9" spans="1:11">
      <c r="A9" s="27">
        <v>2007</v>
      </c>
      <c r="B9" s="31">
        <v>2.0442843470000001</v>
      </c>
      <c r="C9" s="31">
        <v>1.953961549</v>
      </c>
      <c r="D9" s="31">
        <v>0.97882059499999996</v>
      </c>
      <c r="E9" s="31">
        <v>2.0347510500000001</v>
      </c>
      <c r="G9" s="30"/>
      <c r="H9" s="30"/>
      <c r="I9" s="30"/>
      <c r="J9" s="28"/>
      <c r="K9" s="28"/>
    </row>
    <row r="10" spans="1:11">
      <c r="A10" s="27">
        <v>2008</v>
      </c>
      <c r="B10" s="31">
        <v>2.008333623</v>
      </c>
      <c r="C10" s="31">
        <v>1.93202842</v>
      </c>
      <c r="D10" s="31">
        <v>0.94464197599999999</v>
      </c>
      <c r="E10" s="31">
        <v>1.997602804</v>
      </c>
      <c r="G10" s="30"/>
      <c r="H10" s="30"/>
      <c r="I10" s="30"/>
      <c r="J10" s="28"/>
      <c r="K10" s="28"/>
    </row>
    <row r="11" spans="1:11">
      <c r="A11" s="27">
        <v>2009</v>
      </c>
      <c r="B11" s="31">
        <v>2.0126452499999998</v>
      </c>
      <c r="C11" s="31">
        <v>1.9038552230000001</v>
      </c>
      <c r="D11" s="31">
        <v>0.94441096199999996</v>
      </c>
      <c r="E11" s="31">
        <v>2.0015394080000002</v>
      </c>
      <c r="G11" s="30"/>
      <c r="H11" s="30"/>
      <c r="I11" s="30"/>
      <c r="J11" s="28"/>
      <c r="K11" s="28"/>
    </row>
    <row r="12" spans="1:11">
      <c r="A12" s="27">
        <v>2010</v>
      </c>
      <c r="B12" s="31">
        <v>1.977528763</v>
      </c>
      <c r="C12" s="31">
        <v>1.832287658</v>
      </c>
      <c r="D12" s="31">
        <v>0.91057883299999998</v>
      </c>
      <c r="E12" s="31">
        <v>1.9647399990000001</v>
      </c>
      <c r="G12" s="30"/>
      <c r="H12" s="30"/>
      <c r="I12" s="30"/>
      <c r="J12" s="28"/>
      <c r="K12" s="28"/>
    </row>
    <row r="13" spans="1:11">
      <c r="A13" s="27">
        <v>2011</v>
      </c>
      <c r="B13" s="31">
        <v>1.937602477</v>
      </c>
      <c r="C13" s="31">
        <v>1.840941621</v>
      </c>
      <c r="D13" s="31">
        <v>0.93827224399999998</v>
      </c>
      <c r="E13" s="31">
        <v>1.9253343300000001</v>
      </c>
      <c r="G13" s="30"/>
      <c r="H13" s="30"/>
      <c r="I13" s="30"/>
      <c r="J13" s="28"/>
      <c r="K13" s="28"/>
    </row>
    <row r="14" spans="1:11">
      <c r="A14" s="27">
        <v>2012</v>
      </c>
      <c r="B14" s="31">
        <v>1.871908903</v>
      </c>
      <c r="C14" s="31">
        <v>1.769109847</v>
      </c>
      <c r="D14" s="31">
        <v>0.91986562100000002</v>
      </c>
      <c r="E14" s="31">
        <v>1.858799498</v>
      </c>
      <c r="G14" s="30"/>
      <c r="H14" s="30"/>
      <c r="I14" s="30"/>
      <c r="J14" s="28"/>
      <c r="K14" s="28"/>
    </row>
    <row r="15" spans="1:11">
      <c r="A15" s="27">
        <v>2013</v>
      </c>
      <c r="B15" s="29">
        <v>1.7634092969999999</v>
      </c>
      <c r="C15" s="29">
        <v>1.6814455909999999</v>
      </c>
      <c r="D15" s="29">
        <v>0.85214428200000003</v>
      </c>
      <c r="E15" s="29">
        <v>1.753272221</v>
      </c>
    </row>
    <row r="16" spans="1:11">
      <c r="A16" s="27">
        <v>2014</v>
      </c>
      <c r="B16" s="29">
        <v>1.679565757</v>
      </c>
      <c r="C16" s="29">
        <v>1.5670946370000001</v>
      </c>
      <c r="D16" s="29">
        <v>0.80354440000000005</v>
      </c>
      <c r="E16" s="29">
        <v>1.666198729</v>
      </c>
    </row>
    <row r="17" spans="1:5">
      <c r="B17" s="29"/>
      <c r="C17" s="29"/>
      <c r="D17" s="29"/>
      <c r="E17" s="29"/>
    </row>
    <row r="18" spans="1:5">
      <c r="A18" s="27" t="s">
        <v>152</v>
      </c>
    </row>
    <row r="19" spans="1:5">
      <c r="A19" s="27" t="s">
        <v>151</v>
      </c>
    </row>
    <row r="20" spans="1:5">
      <c r="A20" s="27" t="s">
        <v>150</v>
      </c>
    </row>
    <row r="21" spans="1:5">
      <c r="A21" s="27" t="s">
        <v>149</v>
      </c>
    </row>
    <row r="93" spans="1:3">
      <c r="C93" s="28"/>
    </row>
    <row r="94" spans="1:3">
      <c r="A94" s="26"/>
      <c r="C94" s="28"/>
    </row>
    <row r="95" spans="1:3">
      <c r="A95" s="26"/>
      <c r="C95" s="28"/>
    </row>
    <row r="96" spans="1:3">
      <c r="A96" s="26"/>
      <c r="C96" s="28"/>
    </row>
    <row r="97" spans="1:3">
      <c r="A97" s="26"/>
      <c r="C97" s="28"/>
    </row>
    <row r="98" spans="1:3">
      <c r="A98" s="26"/>
      <c r="C98" s="28"/>
    </row>
    <row r="99" spans="1:3">
      <c r="A99" s="26"/>
      <c r="C99" s="28"/>
    </row>
    <row r="100" spans="1:3">
      <c r="A100" s="26"/>
      <c r="C100" s="28"/>
    </row>
    <row r="101" spans="1:3">
      <c r="A101" s="26"/>
      <c r="C101" s="28"/>
    </row>
    <row r="102" spans="1:3">
      <c r="A102" s="26"/>
      <c r="C102" s="28"/>
    </row>
    <row r="103" spans="1:3">
      <c r="A103" s="26"/>
      <c r="C103" s="28"/>
    </row>
    <row r="104" spans="1:3">
      <c r="A104" s="26"/>
      <c r="C104" s="28"/>
    </row>
    <row r="105" spans="1:3">
      <c r="A105" s="26"/>
      <c r="C105" s="28"/>
    </row>
    <row r="106" spans="1:3">
      <c r="A106" s="26"/>
      <c r="C106" s="28"/>
    </row>
    <row r="107" spans="1:3">
      <c r="A107" s="26"/>
      <c r="C107" s="28"/>
    </row>
    <row r="108" spans="1:3">
      <c r="A108" s="26"/>
      <c r="C108" s="28"/>
    </row>
    <row r="109" spans="1:3">
      <c r="A109" s="26"/>
      <c r="C109" s="28"/>
    </row>
    <row r="110" spans="1:3">
      <c r="A110" s="26"/>
      <c r="C110" s="28"/>
    </row>
    <row r="111" spans="1:3">
      <c r="A111" s="26"/>
      <c r="C111" s="28"/>
    </row>
    <row r="112" spans="1:3">
      <c r="A112" s="26"/>
      <c r="C112" s="28"/>
    </row>
    <row r="113" spans="1:3">
      <c r="A113" s="26"/>
      <c r="C113" s="28"/>
    </row>
    <row r="114" spans="1:3">
      <c r="A114" s="26"/>
      <c r="C114" s="28"/>
    </row>
    <row r="115" spans="1:3">
      <c r="A115" s="26"/>
      <c r="C115" s="28"/>
    </row>
    <row r="116" spans="1:3">
      <c r="A116" s="26"/>
      <c r="C116" s="28"/>
    </row>
    <row r="117" spans="1:3">
      <c r="A117" s="26"/>
      <c r="C117" s="28"/>
    </row>
    <row r="118" spans="1:3">
      <c r="A118" s="26"/>
      <c r="C118" s="28"/>
    </row>
    <row r="119" spans="1:3">
      <c r="A119" s="26"/>
      <c r="C119" s="28"/>
    </row>
    <row r="120" spans="1:3">
      <c r="A120" s="26"/>
      <c r="C120" s="28"/>
    </row>
    <row r="121" spans="1:3">
      <c r="A121" s="26"/>
      <c r="C121" s="28"/>
    </row>
    <row r="122" spans="1:3">
      <c r="A122" s="26"/>
      <c r="C122" s="28"/>
    </row>
    <row r="123" spans="1:3">
      <c r="A123" s="26"/>
      <c r="C123" s="28"/>
    </row>
    <row r="124" spans="1:3">
      <c r="A124" s="26"/>
      <c r="C124" s="28"/>
    </row>
    <row r="125" spans="1:3">
      <c r="A125" s="26"/>
      <c r="C125" s="28"/>
    </row>
    <row r="126" spans="1:3">
      <c r="A126" s="26"/>
      <c r="C126" s="28"/>
    </row>
    <row r="127" spans="1:3">
      <c r="A127" s="26"/>
      <c r="C127" s="28"/>
    </row>
    <row r="128" spans="1:3">
      <c r="A128" s="26"/>
      <c r="C128" s="28"/>
    </row>
    <row r="129" spans="1:3">
      <c r="A129" s="26"/>
      <c r="C129" s="28"/>
    </row>
    <row r="130" spans="1:3">
      <c r="A130" s="26"/>
      <c r="C130" s="28"/>
    </row>
    <row r="131" spans="1:3">
      <c r="A131" s="26"/>
      <c r="C131" s="28"/>
    </row>
    <row r="132" spans="1:3">
      <c r="A132" s="26"/>
      <c r="C132" s="28"/>
    </row>
    <row r="133" spans="1:3">
      <c r="A133" s="26"/>
      <c r="C133" s="28"/>
    </row>
    <row r="134" spans="1:3">
      <c r="A134" s="26"/>
      <c r="C134" s="28"/>
    </row>
    <row r="135" spans="1:3">
      <c r="A135" s="26"/>
      <c r="C135" s="28"/>
    </row>
    <row r="136" spans="1:3">
      <c r="A136" s="26"/>
      <c r="C136" s="28"/>
    </row>
    <row r="137" spans="1:3">
      <c r="A137" s="26"/>
      <c r="C137" s="28"/>
    </row>
    <row r="138" spans="1:3">
      <c r="A138" s="26"/>
      <c r="C138" s="28"/>
    </row>
    <row r="139" spans="1:3">
      <c r="A139" s="26"/>
      <c r="C139" s="28"/>
    </row>
    <row r="140" spans="1:3">
      <c r="A140" s="26"/>
      <c r="C140" s="28"/>
    </row>
    <row r="141" spans="1:3">
      <c r="A141" s="26"/>
      <c r="C141" s="28"/>
    </row>
    <row r="142" spans="1:3">
      <c r="A142" s="26"/>
      <c r="C142" s="28"/>
    </row>
    <row r="143" spans="1:3">
      <c r="A143" s="26"/>
      <c r="C143" s="28"/>
    </row>
    <row r="144" spans="1:3">
      <c r="A144" s="26"/>
      <c r="C144" s="28"/>
    </row>
    <row r="145" spans="1:3">
      <c r="A145" s="26"/>
      <c r="C145" s="28"/>
    </row>
    <row r="146" spans="1:3">
      <c r="A146" s="26"/>
      <c r="C146" s="28"/>
    </row>
    <row r="147" spans="1:3">
      <c r="A147" s="26"/>
      <c r="C147" s="28"/>
    </row>
    <row r="148" spans="1:3">
      <c r="A148" s="26"/>
      <c r="C148" s="28"/>
    </row>
    <row r="149" spans="1:3">
      <c r="A149" s="26"/>
      <c r="C149" s="28"/>
    </row>
    <row r="150" spans="1:3">
      <c r="A150" s="26"/>
      <c r="C150" s="28"/>
    </row>
    <row r="151" spans="1:3">
      <c r="A151" s="26"/>
      <c r="C151" s="28"/>
    </row>
    <row r="152" spans="1:3">
      <c r="A152" s="26"/>
      <c r="C152" s="28"/>
    </row>
    <row r="153" spans="1:3">
      <c r="A153" s="26"/>
      <c r="C153" s="28"/>
    </row>
    <row r="154" spans="1:3">
      <c r="A154" s="26"/>
      <c r="C154" s="28"/>
    </row>
    <row r="155" spans="1:3">
      <c r="A155" s="26"/>
      <c r="C155" s="28"/>
    </row>
    <row r="156" spans="1:3">
      <c r="A156" s="26"/>
      <c r="C156" s="28"/>
    </row>
    <row r="157" spans="1:3">
      <c r="A157" s="26"/>
      <c r="C157" s="28"/>
    </row>
    <row r="158" spans="1:3">
      <c r="A158" s="26"/>
      <c r="C158" s="28"/>
    </row>
    <row r="159" spans="1:3">
      <c r="A159" s="26"/>
      <c r="C159" s="28"/>
    </row>
    <row r="160" spans="1:3">
      <c r="A160" s="26"/>
      <c r="C160" s="28"/>
    </row>
    <row r="161" spans="1:3">
      <c r="A161" s="26"/>
      <c r="C161" s="28"/>
    </row>
    <row r="162" spans="1:3">
      <c r="A162" s="26"/>
      <c r="C162" s="28"/>
    </row>
    <row r="163" spans="1:3">
      <c r="A163" s="26"/>
      <c r="C163" s="28"/>
    </row>
    <row r="164" spans="1:3">
      <c r="A164" s="26"/>
      <c r="C164" s="28"/>
    </row>
    <row r="165" spans="1:3">
      <c r="A165" s="26"/>
      <c r="C165" s="28"/>
    </row>
    <row r="166" spans="1:3">
      <c r="A166" s="26"/>
      <c r="C166" s="28"/>
    </row>
    <row r="167" spans="1:3">
      <c r="A167" s="26"/>
      <c r="C167" s="28"/>
    </row>
    <row r="168" spans="1:3">
      <c r="A168" s="26"/>
      <c r="C168" s="28"/>
    </row>
    <row r="169" spans="1:3">
      <c r="A169" s="26"/>
      <c r="C169" s="28"/>
    </row>
    <row r="170" spans="1:3">
      <c r="A170" s="26"/>
      <c r="C170" s="28"/>
    </row>
    <row r="171" spans="1:3">
      <c r="A171" s="26"/>
      <c r="C171" s="28"/>
    </row>
    <row r="172" spans="1:3">
      <c r="A172" s="26"/>
      <c r="C172" s="28"/>
    </row>
    <row r="173" spans="1:3">
      <c r="A173" s="26"/>
      <c r="C173" s="28"/>
    </row>
    <row r="174" spans="1:3">
      <c r="A174" s="26"/>
      <c r="C174" s="28"/>
    </row>
    <row r="175" spans="1:3">
      <c r="A175" s="26"/>
      <c r="C175" s="28"/>
    </row>
    <row r="176" spans="1:3">
      <c r="A176" s="26"/>
      <c r="C176" s="28"/>
    </row>
    <row r="177" spans="1:3">
      <c r="A177" s="26"/>
      <c r="C177" s="28"/>
    </row>
    <row r="178" spans="1:3">
      <c r="A178" s="26"/>
      <c r="C178" s="28"/>
    </row>
    <row r="179" spans="1:3">
      <c r="A179" s="26"/>
      <c r="C179" s="28"/>
    </row>
    <row r="180" spans="1:3">
      <c r="A180" s="26"/>
      <c r="C180" s="28"/>
    </row>
    <row r="181" spans="1:3">
      <c r="A181" s="26"/>
      <c r="C181" s="28"/>
    </row>
    <row r="182" spans="1:3">
      <c r="A182" s="26"/>
      <c r="C182" s="28"/>
    </row>
    <row r="183" spans="1:3">
      <c r="A183" s="26"/>
      <c r="C183" s="28"/>
    </row>
    <row r="184" spans="1:3">
      <c r="A184" s="26"/>
      <c r="C184" s="28"/>
    </row>
    <row r="185" spans="1:3">
      <c r="A185" s="26"/>
      <c r="C185" s="28"/>
    </row>
    <row r="186" spans="1:3">
      <c r="A186" s="26"/>
      <c r="C186" s="28"/>
    </row>
    <row r="187" spans="1:3">
      <c r="A187" s="26"/>
      <c r="C187" s="28"/>
    </row>
    <row r="188" spans="1:3">
      <c r="A188" s="26"/>
      <c r="C188" s="28"/>
    </row>
    <row r="189" spans="1:3">
      <c r="A189" s="26"/>
      <c r="C189" s="28"/>
    </row>
    <row r="190" spans="1:3">
      <c r="A190" s="26"/>
      <c r="C190" s="28"/>
    </row>
    <row r="191" spans="1:3">
      <c r="A191" s="26"/>
      <c r="C191" s="28"/>
    </row>
    <row r="192" spans="1:3">
      <c r="A192" s="26"/>
      <c r="C192" s="28"/>
    </row>
    <row r="193" spans="1:3">
      <c r="A193" s="26"/>
      <c r="C193" s="28"/>
    </row>
    <row r="194" spans="1:3">
      <c r="A194" s="26"/>
      <c r="C194" s="28"/>
    </row>
    <row r="195" spans="1:3">
      <c r="A195" s="26"/>
      <c r="C195" s="28"/>
    </row>
    <row r="196" spans="1:3">
      <c r="A196" s="26"/>
      <c r="C196" s="28"/>
    </row>
    <row r="197" spans="1:3">
      <c r="A197" s="26"/>
      <c r="C197" s="28"/>
    </row>
    <row r="198" spans="1:3">
      <c r="A198" s="26"/>
      <c r="C198" s="28"/>
    </row>
    <row r="199" spans="1:3">
      <c r="A199" s="26"/>
      <c r="C199" s="28"/>
    </row>
    <row r="200" spans="1:3">
      <c r="A200" s="26"/>
      <c r="C200" s="28"/>
    </row>
    <row r="201" spans="1:3">
      <c r="A201" s="26"/>
      <c r="C201" s="28"/>
    </row>
    <row r="202" spans="1:3">
      <c r="A202" s="26"/>
      <c r="C202" s="28"/>
    </row>
    <row r="203" spans="1:3">
      <c r="A203" s="26"/>
      <c r="C203" s="28"/>
    </row>
    <row r="204" spans="1:3">
      <c r="A204" s="26"/>
      <c r="C204" s="28"/>
    </row>
    <row r="205" spans="1:3">
      <c r="A205" s="26"/>
      <c r="C205" s="28"/>
    </row>
    <row r="206" spans="1:3">
      <c r="A206" s="26"/>
      <c r="C206" s="28"/>
    </row>
    <row r="207" spans="1:3">
      <c r="A207" s="26"/>
      <c r="C207" s="28"/>
    </row>
    <row r="208" spans="1:3">
      <c r="A208" s="26"/>
      <c r="C208" s="28"/>
    </row>
    <row r="209" spans="1:3">
      <c r="A209" s="26"/>
      <c r="C209" s="28"/>
    </row>
    <row r="210" spans="1:3">
      <c r="A210" s="26"/>
      <c r="C210" s="28"/>
    </row>
    <row r="211" spans="1:3">
      <c r="A211" s="26"/>
      <c r="C211" s="28"/>
    </row>
    <row r="212" spans="1:3">
      <c r="A212" s="26"/>
      <c r="C212" s="28"/>
    </row>
    <row r="213" spans="1:3">
      <c r="A213" s="26"/>
      <c r="C213" s="28"/>
    </row>
    <row r="214" spans="1:3">
      <c r="A214" s="26"/>
      <c r="C214" s="28"/>
    </row>
    <row r="215" spans="1:3">
      <c r="A215" s="26"/>
      <c r="C215" s="28"/>
    </row>
    <row r="216" spans="1:3">
      <c r="A216" s="26"/>
      <c r="C216" s="28"/>
    </row>
    <row r="217" spans="1:3">
      <c r="A217" s="26"/>
      <c r="C217" s="28"/>
    </row>
    <row r="218" spans="1:3">
      <c r="A218" s="26"/>
      <c r="C218" s="28"/>
    </row>
    <row r="219" spans="1:3">
      <c r="A219" s="26"/>
      <c r="C219" s="28"/>
    </row>
    <row r="220" spans="1:3">
      <c r="A220" s="26"/>
      <c r="C220" s="28"/>
    </row>
    <row r="221" spans="1:3">
      <c r="A221" s="26"/>
      <c r="C221" s="28"/>
    </row>
    <row r="222" spans="1:3">
      <c r="A222" s="26"/>
      <c r="C222" s="28"/>
    </row>
    <row r="223" spans="1:3">
      <c r="A223" s="26"/>
      <c r="C223" s="28"/>
    </row>
    <row r="224" spans="1:3">
      <c r="A224" s="26"/>
      <c r="C224" s="28"/>
    </row>
    <row r="225" spans="1:3">
      <c r="A225" s="26"/>
      <c r="C225" s="28"/>
    </row>
    <row r="226" spans="1:3">
      <c r="A226" s="26"/>
      <c r="C226" s="28"/>
    </row>
    <row r="227" spans="1:3">
      <c r="A227" s="26"/>
      <c r="C227" s="28"/>
    </row>
    <row r="228" spans="1:3">
      <c r="A228" s="26"/>
      <c r="C228" s="28"/>
    </row>
    <row r="229" spans="1:3">
      <c r="A229" s="26"/>
      <c r="C229" s="28"/>
    </row>
    <row r="230" spans="1:3">
      <c r="A230" s="26"/>
      <c r="C230" s="28"/>
    </row>
    <row r="231" spans="1:3">
      <c r="A231" s="26"/>
      <c r="C231" s="28"/>
    </row>
    <row r="232" spans="1:3">
      <c r="A232" s="26"/>
      <c r="C232" s="28"/>
    </row>
    <row r="233" spans="1:3">
      <c r="A233" s="26"/>
      <c r="C233" s="28"/>
    </row>
    <row r="234" spans="1:3">
      <c r="A234" s="26"/>
      <c r="C234" s="28"/>
    </row>
    <row r="235" spans="1:3">
      <c r="A235" s="26"/>
      <c r="C235" s="28"/>
    </row>
    <row r="236" spans="1:3">
      <c r="A236" s="26"/>
      <c r="C236" s="28"/>
    </row>
    <row r="237" spans="1:3">
      <c r="A237" s="26"/>
      <c r="C237" s="28"/>
    </row>
    <row r="238" spans="1:3">
      <c r="A238" s="26"/>
      <c r="C238" s="28"/>
    </row>
    <row r="239" spans="1:3">
      <c r="A239" s="26"/>
      <c r="C239" s="28"/>
    </row>
    <row r="240" spans="1:3">
      <c r="A240" s="26"/>
      <c r="C240" s="28"/>
    </row>
    <row r="241" spans="1:3">
      <c r="A241" s="26"/>
      <c r="C241" s="28"/>
    </row>
    <row r="242" spans="1:3">
      <c r="A242" s="26"/>
      <c r="C242" s="28"/>
    </row>
    <row r="243" spans="1:3">
      <c r="A243" s="26"/>
      <c r="C243" s="28"/>
    </row>
    <row r="244" spans="1:3">
      <c r="A244" s="26"/>
      <c r="C244" s="28"/>
    </row>
    <row r="245" spans="1:3">
      <c r="A245" s="26"/>
      <c r="C245" s="28"/>
    </row>
    <row r="246" spans="1:3">
      <c r="A246" s="26"/>
      <c r="C246" s="28"/>
    </row>
    <row r="247" spans="1:3">
      <c r="A247" s="26"/>
      <c r="C247" s="28"/>
    </row>
    <row r="248" spans="1:3">
      <c r="A248" s="26"/>
      <c r="C248" s="28"/>
    </row>
    <row r="249" spans="1:3">
      <c r="A249" s="26"/>
      <c r="C249" s="28"/>
    </row>
    <row r="250" spans="1:3">
      <c r="A250" s="26"/>
      <c r="C250" s="28"/>
    </row>
    <row r="251" spans="1:3">
      <c r="A251" s="26"/>
      <c r="C251" s="28"/>
    </row>
    <row r="252" spans="1:3">
      <c r="A252" s="26"/>
      <c r="C252" s="28"/>
    </row>
    <row r="253" spans="1:3">
      <c r="A253" s="26"/>
      <c r="C253" s="28"/>
    </row>
    <row r="254" spans="1:3">
      <c r="A254" s="26"/>
      <c r="C254" s="28"/>
    </row>
    <row r="255" spans="1:3">
      <c r="A255" s="26"/>
      <c r="C255" s="28"/>
    </row>
    <row r="256" spans="1:3">
      <c r="A256" s="26"/>
      <c r="C256" s="28"/>
    </row>
    <row r="257" spans="1:3">
      <c r="A257" s="26"/>
      <c r="C257" s="28"/>
    </row>
    <row r="258" spans="1:3">
      <c r="A258" s="26"/>
      <c r="C258" s="28"/>
    </row>
    <row r="259" spans="1:3">
      <c r="A259" s="26"/>
      <c r="C259" s="28"/>
    </row>
    <row r="260" spans="1:3">
      <c r="A260" s="26"/>
      <c r="C260" s="28"/>
    </row>
    <row r="261" spans="1:3">
      <c r="A261" s="26"/>
      <c r="C261" s="28"/>
    </row>
    <row r="262" spans="1:3">
      <c r="A262" s="26"/>
      <c r="C262" s="28"/>
    </row>
    <row r="263" spans="1:3">
      <c r="A263" s="26"/>
      <c r="C263" s="28"/>
    </row>
    <row r="264" spans="1:3">
      <c r="A264" s="26"/>
      <c r="C264" s="28"/>
    </row>
    <row r="265" spans="1:3">
      <c r="A265" s="26"/>
      <c r="C265" s="28"/>
    </row>
    <row r="266" spans="1:3">
      <c r="A266" s="26"/>
      <c r="C266" s="28"/>
    </row>
    <row r="267" spans="1:3">
      <c r="A267" s="26"/>
      <c r="C267" s="28"/>
    </row>
    <row r="268" spans="1:3">
      <c r="A268" s="26"/>
      <c r="C268" s="28"/>
    </row>
    <row r="269" spans="1:3">
      <c r="A269" s="26"/>
      <c r="C269" s="28"/>
    </row>
    <row r="270" spans="1:3">
      <c r="A270" s="26"/>
      <c r="C270" s="28"/>
    </row>
    <row r="271" spans="1:3">
      <c r="A271" s="26"/>
      <c r="C271" s="28"/>
    </row>
    <row r="272" spans="1:3">
      <c r="A272" s="26"/>
      <c r="C272" s="28"/>
    </row>
    <row r="273" spans="1:3">
      <c r="A273" s="26"/>
      <c r="C273" s="28"/>
    </row>
    <row r="274" spans="1:3">
      <c r="A274" s="26"/>
      <c r="C274" s="28"/>
    </row>
    <row r="275" spans="1:3">
      <c r="A275" s="26"/>
      <c r="C275" s="28"/>
    </row>
    <row r="276" spans="1:3">
      <c r="A276" s="26"/>
      <c r="C276" s="28"/>
    </row>
    <row r="277" spans="1:3">
      <c r="A277" s="26"/>
      <c r="C277" s="28"/>
    </row>
    <row r="278" spans="1:3">
      <c r="A278" s="26"/>
      <c r="C278" s="28"/>
    </row>
    <row r="279" spans="1:3">
      <c r="A279" s="26"/>
      <c r="C279" s="28"/>
    </row>
    <row r="280" spans="1:3">
      <c r="A280" s="26"/>
      <c r="C280" s="28"/>
    </row>
    <row r="281" spans="1:3">
      <c r="A281" s="26"/>
      <c r="C281" s="28"/>
    </row>
    <row r="282" spans="1:3">
      <c r="A282" s="26"/>
      <c r="C282" s="28"/>
    </row>
    <row r="283" spans="1:3">
      <c r="A283" s="26"/>
      <c r="C283" s="28"/>
    </row>
    <row r="284" spans="1:3">
      <c r="A284" s="26"/>
      <c r="C284" s="28"/>
    </row>
    <row r="285" spans="1:3">
      <c r="A285" s="26"/>
      <c r="C285" s="28"/>
    </row>
    <row r="286" spans="1:3">
      <c r="A286" s="26"/>
      <c r="C286" s="28"/>
    </row>
    <row r="287" spans="1:3">
      <c r="A287" s="26"/>
      <c r="C287" s="28"/>
    </row>
    <row r="288" spans="1:3">
      <c r="A288" s="26"/>
      <c r="C288" s="28"/>
    </row>
    <row r="289" spans="1:3">
      <c r="A289" s="26"/>
      <c r="C289" s="28"/>
    </row>
    <row r="290" spans="1:3">
      <c r="A290" s="26"/>
      <c r="C290" s="28"/>
    </row>
    <row r="291" spans="1:3">
      <c r="A291" s="26"/>
      <c r="C291" s="28"/>
    </row>
    <row r="292" spans="1:3">
      <c r="A292" s="26"/>
      <c r="C292" s="28"/>
    </row>
    <row r="293" spans="1:3">
      <c r="A293" s="26"/>
      <c r="C293" s="28"/>
    </row>
    <row r="294" spans="1:3">
      <c r="A294" s="26"/>
      <c r="C294" s="28"/>
    </row>
    <row r="295" spans="1:3">
      <c r="A295" s="26"/>
      <c r="C295" s="28"/>
    </row>
    <row r="296" spans="1:3">
      <c r="A296" s="26"/>
      <c r="C296" s="28"/>
    </row>
    <row r="297" spans="1:3">
      <c r="A297" s="26"/>
      <c r="C297" s="28"/>
    </row>
    <row r="298" spans="1:3">
      <c r="A298" s="26"/>
      <c r="C298" s="28"/>
    </row>
    <row r="299" spans="1:3">
      <c r="A299" s="26"/>
      <c r="C299" s="28"/>
    </row>
    <row r="300" spans="1:3">
      <c r="A300" s="26"/>
      <c r="C300" s="28"/>
    </row>
    <row r="301" spans="1:3">
      <c r="A301" s="26"/>
      <c r="C301" s="28"/>
    </row>
    <row r="302" spans="1:3">
      <c r="A302" s="26"/>
      <c r="C302" s="28"/>
    </row>
    <row r="303" spans="1:3">
      <c r="A303" s="26"/>
      <c r="C303" s="28"/>
    </row>
    <row r="304" spans="1:3">
      <c r="A304" s="26"/>
      <c r="C304" s="28"/>
    </row>
    <row r="305" spans="1:3">
      <c r="A305" s="26"/>
      <c r="C305" s="28"/>
    </row>
    <row r="306" spans="1:3">
      <c r="A306" s="26"/>
      <c r="C306" s="28"/>
    </row>
    <row r="307" spans="1:3">
      <c r="A307" s="26"/>
      <c r="C307" s="28"/>
    </row>
    <row r="308" spans="1:3">
      <c r="A308" s="26"/>
      <c r="C308" s="28"/>
    </row>
    <row r="309" spans="1:3">
      <c r="A309" s="26"/>
      <c r="C309" s="28"/>
    </row>
    <row r="310" spans="1:3">
      <c r="A310" s="26"/>
      <c r="C310" s="28"/>
    </row>
    <row r="311" spans="1:3">
      <c r="A311" s="26"/>
      <c r="C311" s="28"/>
    </row>
    <row r="312" spans="1:3">
      <c r="A312" s="26"/>
      <c r="C312" s="28"/>
    </row>
    <row r="313" spans="1:3">
      <c r="A313" s="26"/>
      <c r="C313" s="28"/>
    </row>
    <row r="314" spans="1:3">
      <c r="A314" s="26"/>
      <c r="C314" s="28"/>
    </row>
    <row r="315" spans="1:3">
      <c r="A315" s="26"/>
      <c r="C315" s="28"/>
    </row>
    <row r="316" spans="1:3">
      <c r="A316" s="26"/>
      <c r="C316" s="28"/>
    </row>
    <row r="317" spans="1:3">
      <c r="A317" s="26"/>
      <c r="C317" s="28"/>
    </row>
    <row r="318" spans="1:3">
      <c r="A318" s="26"/>
      <c r="C318" s="28"/>
    </row>
    <row r="319" spans="1:3">
      <c r="A319" s="26"/>
      <c r="C319" s="28"/>
    </row>
    <row r="320" spans="1:3">
      <c r="A320" s="26"/>
      <c r="C320" s="28"/>
    </row>
    <row r="321" spans="1:3">
      <c r="A321" s="26"/>
      <c r="C321" s="28"/>
    </row>
    <row r="322" spans="1:3">
      <c r="A322" s="26"/>
      <c r="C322" s="28"/>
    </row>
    <row r="323" spans="1:3">
      <c r="A323" s="26"/>
      <c r="C323" s="28"/>
    </row>
    <row r="324" spans="1:3">
      <c r="A324" s="26"/>
      <c r="C324" s="28"/>
    </row>
    <row r="325" spans="1:3">
      <c r="A325" s="26"/>
      <c r="C325" s="28"/>
    </row>
    <row r="326" spans="1:3">
      <c r="A326" s="26"/>
      <c r="C326" s="28"/>
    </row>
    <row r="327" spans="1:3">
      <c r="A327" s="26"/>
      <c r="C327" s="28"/>
    </row>
    <row r="328" spans="1:3">
      <c r="A328" s="26"/>
      <c r="C328" s="28"/>
    </row>
    <row r="329" spans="1:3">
      <c r="A329" s="26"/>
      <c r="C329" s="28"/>
    </row>
    <row r="330" spans="1:3">
      <c r="A330" s="26"/>
      <c r="C330" s="28"/>
    </row>
    <row r="331" spans="1:3">
      <c r="A331" s="26"/>
      <c r="C331" s="28"/>
    </row>
    <row r="332" spans="1:3">
      <c r="A332" s="26"/>
      <c r="C332" s="28"/>
    </row>
    <row r="333" spans="1:3">
      <c r="A333" s="26"/>
      <c r="C333" s="28"/>
    </row>
    <row r="334" spans="1:3">
      <c r="A334" s="26"/>
      <c r="C334" s="28"/>
    </row>
    <row r="335" spans="1:3">
      <c r="A335" s="26"/>
      <c r="C335" s="28"/>
    </row>
    <row r="336" spans="1:3">
      <c r="A336" s="26"/>
      <c r="C336" s="28"/>
    </row>
    <row r="337" spans="1:3">
      <c r="A337" s="26"/>
      <c r="C337" s="28"/>
    </row>
    <row r="338" spans="1:3">
      <c r="A338" s="26"/>
      <c r="C338" s="28"/>
    </row>
    <row r="339" spans="1:3">
      <c r="A339" s="26"/>
      <c r="C339" s="28"/>
    </row>
    <row r="340" spans="1:3">
      <c r="A340" s="26"/>
      <c r="C340" s="28"/>
    </row>
    <row r="341" spans="1:3">
      <c r="A341" s="26"/>
      <c r="C341" s="28"/>
    </row>
    <row r="342" spans="1:3">
      <c r="A342" s="26"/>
      <c r="C342" s="28"/>
    </row>
    <row r="343" spans="1:3">
      <c r="A343" s="26"/>
      <c r="C343" s="28"/>
    </row>
    <row r="344" spans="1:3">
      <c r="A344" s="26"/>
      <c r="C344" s="28"/>
    </row>
    <row r="345" spans="1:3">
      <c r="A345" s="26"/>
      <c r="C345" s="28"/>
    </row>
    <row r="346" spans="1:3">
      <c r="A346" s="26"/>
      <c r="C346" s="28"/>
    </row>
    <row r="347" spans="1:3">
      <c r="A347" s="26"/>
      <c r="C347" s="28"/>
    </row>
    <row r="348" spans="1:3">
      <c r="A348" s="26"/>
      <c r="C348" s="28"/>
    </row>
    <row r="349" spans="1:3">
      <c r="A349" s="26"/>
      <c r="C349" s="28"/>
    </row>
    <row r="350" spans="1:3">
      <c r="A350" s="26"/>
      <c r="C350" s="28"/>
    </row>
    <row r="351" spans="1:3">
      <c r="A351" s="26"/>
      <c r="C351" s="28"/>
    </row>
    <row r="352" spans="1:3">
      <c r="A352" s="26"/>
      <c r="C352" s="28"/>
    </row>
    <row r="353" spans="1:3">
      <c r="A353" s="26"/>
      <c r="C353" s="28"/>
    </row>
    <row r="354" spans="1:3">
      <c r="A354" s="26"/>
      <c r="C354" s="28"/>
    </row>
    <row r="355" spans="1:3">
      <c r="A355" s="26"/>
      <c r="C355" s="28"/>
    </row>
    <row r="356" spans="1:3">
      <c r="A356" s="26"/>
      <c r="C356" s="28"/>
    </row>
    <row r="357" spans="1:3">
      <c r="A357" s="26"/>
      <c r="C357" s="28"/>
    </row>
    <row r="358" spans="1:3">
      <c r="A358" s="26"/>
      <c r="C358" s="28"/>
    </row>
    <row r="359" spans="1:3">
      <c r="A359" s="26"/>
      <c r="C359" s="28"/>
    </row>
    <row r="360" spans="1:3">
      <c r="A360" s="26"/>
      <c r="C360" s="28"/>
    </row>
    <row r="361" spans="1:3">
      <c r="A361" s="26"/>
      <c r="C361" s="28"/>
    </row>
    <row r="362" spans="1:3">
      <c r="A362" s="26"/>
      <c r="C362" s="28"/>
    </row>
    <row r="363" spans="1:3">
      <c r="A363" s="26"/>
      <c r="C363" s="28"/>
    </row>
    <row r="364" spans="1:3">
      <c r="A364" s="26"/>
      <c r="C364" s="28"/>
    </row>
    <row r="365" spans="1:3">
      <c r="A365" s="26"/>
      <c r="C365" s="28"/>
    </row>
    <row r="366" spans="1:3">
      <c r="A366" s="26"/>
      <c r="C366" s="28"/>
    </row>
    <row r="367" spans="1:3">
      <c r="A367" s="26"/>
      <c r="C367" s="28"/>
    </row>
    <row r="368" spans="1:3">
      <c r="A368" s="26"/>
      <c r="C368" s="28"/>
    </row>
    <row r="369" spans="1:3">
      <c r="A369" s="26"/>
      <c r="C369" s="28"/>
    </row>
    <row r="370" spans="1:3">
      <c r="A370" s="26"/>
      <c r="C370" s="28"/>
    </row>
    <row r="371" spans="1:3">
      <c r="A371" s="26"/>
      <c r="C371" s="28"/>
    </row>
    <row r="372" spans="1:3">
      <c r="A372" s="26"/>
      <c r="C372" s="28"/>
    </row>
    <row r="373" spans="1:3">
      <c r="A373" s="26"/>
      <c r="C373" s="28"/>
    </row>
    <row r="374" spans="1:3">
      <c r="A374" s="26"/>
      <c r="C374" s="28"/>
    </row>
    <row r="375" spans="1:3">
      <c r="A375" s="26"/>
      <c r="C375" s="28"/>
    </row>
    <row r="376" spans="1:3">
      <c r="A376" s="26"/>
    </row>
  </sheetData>
  <pageMargins left="0.75" right="0.75" top="1" bottom="1" header="0.5" footer="0.5"/>
  <pageSetup scale="6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4"/>
  <sheetViews>
    <sheetView showGridLines="0" zoomScaleNormal="100" workbookViewId="0">
      <selection activeCell="A2" sqref="A2"/>
    </sheetView>
  </sheetViews>
  <sheetFormatPr defaultRowHeight="15"/>
  <cols>
    <col min="1" max="1" width="6.42578125" style="38" customWidth="1"/>
    <col min="2" max="2" width="13.140625" style="37" customWidth="1"/>
    <col min="3" max="3" width="17.42578125" style="37" customWidth="1"/>
    <col min="4" max="4" width="12.7109375" style="37" customWidth="1"/>
    <col min="5" max="5" width="13.7109375" style="37" customWidth="1"/>
    <col min="6" max="6" width="18.140625" style="37" customWidth="1"/>
    <col min="7" max="7" width="13.7109375" style="37" customWidth="1"/>
    <col min="8" max="8" width="18.28515625" style="37" customWidth="1"/>
    <col min="9" max="9" width="15.28515625" style="37" customWidth="1"/>
    <col min="10" max="10" width="16.28515625" style="37" customWidth="1"/>
    <col min="11" max="11" width="13.140625" style="37" customWidth="1"/>
    <col min="12" max="12" width="16.7109375" style="37" customWidth="1"/>
    <col min="13" max="13" width="12.7109375" style="37" customWidth="1"/>
    <col min="14" max="14" width="16.7109375" style="37" customWidth="1"/>
    <col min="15" max="15" width="12.42578125" style="37" customWidth="1"/>
    <col min="16" max="242" width="8.85546875" style="37"/>
    <col min="243" max="243" width="26.85546875" style="37" customWidth="1"/>
    <col min="244" max="244" width="12" style="37" customWidth="1"/>
    <col min="245" max="245" width="7.28515625" style="37" bestFit="1" customWidth="1"/>
    <col min="246" max="246" width="6.42578125" style="37" customWidth="1"/>
    <col min="247" max="247" width="8" style="37" bestFit="1" customWidth="1"/>
    <col min="248" max="248" width="7.28515625" style="37" bestFit="1" customWidth="1"/>
    <col min="249" max="249" width="7.140625" style="37" customWidth="1"/>
    <col min="250" max="250" width="8" style="37" bestFit="1" customWidth="1"/>
    <col min="251" max="251" width="7.7109375" style="37" customWidth="1"/>
    <col min="252" max="252" width="5.85546875" style="37" customWidth="1"/>
    <col min="253" max="253" width="9.85546875" style="37" customWidth="1"/>
    <col min="254" max="254" width="7" style="37" customWidth="1"/>
    <col min="255" max="255" width="8.28515625" style="37" bestFit="1" customWidth="1"/>
    <col min="256" max="256" width="12.140625" style="37" customWidth="1"/>
    <col min="257" max="260" width="7.5703125" style="37" bestFit="1" customWidth="1"/>
    <col min="261" max="498" width="8.85546875" style="37"/>
    <col min="499" max="499" width="26.85546875" style="37" customWidth="1"/>
    <col min="500" max="500" width="12" style="37" customWidth="1"/>
    <col min="501" max="501" width="7.28515625" style="37" bestFit="1" customWidth="1"/>
    <col min="502" max="502" width="6.42578125" style="37" customWidth="1"/>
    <col min="503" max="503" width="8" style="37" bestFit="1" customWidth="1"/>
    <col min="504" max="504" width="7.28515625" style="37" bestFit="1" customWidth="1"/>
    <col min="505" max="505" width="7.140625" style="37" customWidth="1"/>
    <col min="506" max="506" width="8" style="37" bestFit="1" customWidth="1"/>
    <col min="507" max="507" width="7.7109375" style="37" customWidth="1"/>
    <col min="508" max="508" width="5.85546875" style="37" customWidth="1"/>
    <col min="509" max="509" width="9.85546875" style="37" customWidth="1"/>
    <col min="510" max="510" width="7" style="37" customWidth="1"/>
    <col min="511" max="511" width="8.28515625" style="37" bestFit="1" customWidth="1"/>
    <col min="512" max="512" width="12.140625" style="37" customWidth="1"/>
    <col min="513" max="516" width="7.5703125" style="37" bestFit="1" customWidth="1"/>
    <col min="517" max="754" width="8.85546875" style="37"/>
    <col min="755" max="755" width="26.85546875" style="37" customWidth="1"/>
    <col min="756" max="756" width="12" style="37" customWidth="1"/>
    <col min="757" max="757" width="7.28515625" style="37" bestFit="1" customWidth="1"/>
    <col min="758" max="758" width="6.42578125" style="37" customWidth="1"/>
    <col min="759" max="759" width="8" style="37" bestFit="1" customWidth="1"/>
    <col min="760" max="760" width="7.28515625" style="37" bestFit="1" customWidth="1"/>
    <col min="761" max="761" width="7.140625" style="37" customWidth="1"/>
    <col min="762" max="762" width="8" style="37" bestFit="1" customWidth="1"/>
    <col min="763" max="763" width="7.7109375" style="37" customWidth="1"/>
    <col min="764" max="764" width="5.85546875" style="37" customWidth="1"/>
    <col min="765" max="765" width="9.85546875" style="37" customWidth="1"/>
    <col min="766" max="766" width="7" style="37" customWidth="1"/>
    <col min="767" max="767" width="8.28515625" style="37" bestFit="1" customWidth="1"/>
    <col min="768" max="768" width="12.140625" style="37" customWidth="1"/>
    <col min="769" max="772" width="7.5703125" style="37" bestFit="1" customWidth="1"/>
    <col min="773" max="1010" width="8.85546875" style="37"/>
    <col min="1011" max="1011" width="26.85546875" style="37" customWidth="1"/>
    <col min="1012" max="1012" width="12" style="37" customWidth="1"/>
    <col min="1013" max="1013" width="7.28515625" style="37" bestFit="1" customWidth="1"/>
    <col min="1014" max="1014" width="6.42578125" style="37" customWidth="1"/>
    <col min="1015" max="1015" width="8" style="37" bestFit="1" customWidth="1"/>
    <col min="1016" max="1016" width="7.28515625" style="37" bestFit="1" customWidth="1"/>
    <col min="1017" max="1017" width="7.140625" style="37" customWidth="1"/>
    <col min="1018" max="1018" width="8" style="37" bestFit="1" customWidth="1"/>
    <col min="1019" max="1019" width="7.7109375" style="37" customWidth="1"/>
    <col min="1020" max="1020" width="5.85546875" style="37" customWidth="1"/>
    <col min="1021" max="1021" width="9.85546875" style="37" customWidth="1"/>
    <col min="1022" max="1022" width="7" style="37" customWidth="1"/>
    <col min="1023" max="1023" width="8.28515625" style="37" bestFit="1" customWidth="1"/>
    <col min="1024" max="1024" width="12.140625" style="37" customWidth="1"/>
    <col min="1025" max="1028" width="7.5703125" style="37" bestFit="1" customWidth="1"/>
    <col min="1029" max="1266" width="8.85546875" style="37"/>
    <col min="1267" max="1267" width="26.85546875" style="37" customWidth="1"/>
    <col min="1268" max="1268" width="12" style="37" customWidth="1"/>
    <col min="1269" max="1269" width="7.28515625" style="37" bestFit="1" customWidth="1"/>
    <col min="1270" max="1270" width="6.42578125" style="37" customWidth="1"/>
    <col min="1271" max="1271" width="8" style="37" bestFit="1" customWidth="1"/>
    <col min="1272" max="1272" width="7.28515625" style="37" bestFit="1" customWidth="1"/>
    <col min="1273" max="1273" width="7.140625" style="37" customWidth="1"/>
    <col min="1274" max="1274" width="8" style="37" bestFit="1" customWidth="1"/>
    <col min="1275" max="1275" width="7.7109375" style="37" customWidth="1"/>
    <col min="1276" max="1276" width="5.85546875" style="37" customWidth="1"/>
    <col min="1277" max="1277" width="9.85546875" style="37" customWidth="1"/>
    <col min="1278" max="1278" width="7" style="37" customWidth="1"/>
    <col min="1279" max="1279" width="8.28515625" style="37" bestFit="1" customWidth="1"/>
    <col min="1280" max="1280" width="12.140625" style="37" customWidth="1"/>
    <col min="1281" max="1284" width="7.5703125" style="37" bestFit="1" customWidth="1"/>
    <col min="1285" max="1522" width="8.85546875" style="37"/>
    <col min="1523" max="1523" width="26.85546875" style="37" customWidth="1"/>
    <col min="1524" max="1524" width="12" style="37" customWidth="1"/>
    <col min="1525" max="1525" width="7.28515625" style="37" bestFit="1" customWidth="1"/>
    <col min="1526" max="1526" width="6.42578125" style="37" customWidth="1"/>
    <col min="1527" max="1527" width="8" style="37" bestFit="1" customWidth="1"/>
    <col min="1528" max="1528" width="7.28515625" style="37" bestFit="1" customWidth="1"/>
    <col min="1529" max="1529" width="7.140625" style="37" customWidth="1"/>
    <col min="1530" max="1530" width="8" style="37" bestFit="1" customWidth="1"/>
    <col min="1531" max="1531" width="7.7109375" style="37" customWidth="1"/>
    <col min="1532" max="1532" width="5.85546875" style="37" customWidth="1"/>
    <col min="1533" max="1533" width="9.85546875" style="37" customWidth="1"/>
    <col min="1534" max="1534" width="7" style="37" customWidth="1"/>
    <col min="1535" max="1535" width="8.28515625" style="37" bestFit="1" customWidth="1"/>
    <col min="1536" max="1536" width="12.140625" style="37" customWidth="1"/>
    <col min="1537" max="1540" width="7.5703125" style="37" bestFit="1" customWidth="1"/>
    <col min="1541" max="1778" width="8.85546875" style="37"/>
    <col min="1779" max="1779" width="26.85546875" style="37" customWidth="1"/>
    <col min="1780" max="1780" width="12" style="37" customWidth="1"/>
    <col min="1781" max="1781" width="7.28515625" style="37" bestFit="1" customWidth="1"/>
    <col min="1782" max="1782" width="6.42578125" style="37" customWidth="1"/>
    <col min="1783" max="1783" width="8" style="37" bestFit="1" customWidth="1"/>
    <col min="1784" max="1784" width="7.28515625" style="37" bestFit="1" customWidth="1"/>
    <col min="1785" max="1785" width="7.140625" style="37" customWidth="1"/>
    <col min="1786" max="1786" width="8" style="37" bestFit="1" customWidth="1"/>
    <col min="1787" max="1787" width="7.7109375" style="37" customWidth="1"/>
    <col min="1788" max="1788" width="5.85546875" style="37" customWidth="1"/>
    <col min="1789" max="1789" width="9.85546875" style="37" customWidth="1"/>
    <col min="1790" max="1790" width="7" style="37" customWidth="1"/>
    <col min="1791" max="1791" width="8.28515625" style="37" bestFit="1" customWidth="1"/>
    <col min="1792" max="1792" width="12.140625" style="37" customWidth="1"/>
    <col min="1793" max="1796" width="7.5703125" style="37" bestFit="1" customWidth="1"/>
    <col min="1797" max="2034" width="8.85546875" style="37"/>
    <col min="2035" max="2035" width="26.85546875" style="37" customWidth="1"/>
    <col min="2036" max="2036" width="12" style="37" customWidth="1"/>
    <col min="2037" max="2037" width="7.28515625" style="37" bestFit="1" customWidth="1"/>
    <col min="2038" max="2038" width="6.42578125" style="37" customWidth="1"/>
    <col min="2039" max="2039" width="8" style="37" bestFit="1" customWidth="1"/>
    <col min="2040" max="2040" width="7.28515625" style="37" bestFit="1" customWidth="1"/>
    <col min="2041" max="2041" width="7.140625" style="37" customWidth="1"/>
    <col min="2042" max="2042" width="8" style="37" bestFit="1" customWidth="1"/>
    <col min="2043" max="2043" width="7.7109375" style="37" customWidth="1"/>
    <col min="2044" max="2044" width="5.85546875" style="37" customWidth="1"/>
    <col min="2045" max="2045" width="9.85546875" style="37" customWidth="1"/>
    <col min="2046" max="2046" width="7" style="37" customWidth="1"/>
    <col min="2047" max="2047" width="8.28515625" style="37" bestFit="1" customWidth="1"/>
    <col min="2048" max="2048" width="12.140625" style="37" customWidth="1"/>
    <col min="2049" max="2052" width="7.5703125" style="37" bestFit="1" customWidth="1"/>
    <col min="2053" max="2290" width="8.85546875" style="37"/>
    <col min="2291" max="2291" width="26.85546875" style="37" customWidth="1"/>
    <col min="2292" max="2292" width="12" style="37" customWidth="1"/>
    <col min="2293" max="2293" width="7.28515625" style="37" bestFit="1" customWidth="1"/>
    <col min="2294" max="2294" width="6.42578125" style="37" customWidth="1"/>
    <col min="2295" max="2295" width="8" style="37" bestFit="1" customWidth="1"/>
    <col min="2296" max="2296" width="7.28515625" style="37" bestFit="1" customWidth="1"/>
    <col min="2297" max="2297" width="7.140625" style="37" customWidth="1"/>
    <col min="2298" max="2298" width="8" style="37" bestFit="1" customWidth="1"/>
    <col min="2299" max="2299" width="7.7109375" style="37" customWidth="1"/>
    <col min="2300" max="2300" width="5.85546875" style="37" customWidth="1"/>
    <col min="2301" max="2301" width="9.85546875" style="37" customWidth="1"/>
    <col min="2302" max="2302" width="7" style="37" customWidth="1"/>
    <col min="2303" max="2303" width="8.28515625" style="37" bestFit="1" customWidth="1"/>
    <col min="2304" max="2304" width="12.140625" style="37" customWidth="1"/>
    <col min="2305" max="2308" width="7.5703125" style="37" bestFit="1" customWidth="1"/>
    <col min="2309" max="2546" width="8.85546875" style="37"/>
    <col min="2547" max="2547" width="26.85546875" style="37" customWidth="1"/>
    <col min="2548" max="2548" width="12" style="37" customWidth="1"/>
    <col min="2549" max="2549" width="7.28515625" style="37" bestFit="1" customWidth="1"/>
    <col min="2550" max="2550" width="6.42578125" style="37" customWidth="1"/>
    <col min="2551" max="2551" width="8" style="37" bestFit="1" customWidth="1"/>
    <col min="2552" max="2552" width="7.28515625" style="37" bestFit="1" customWidth="1"/>
    <col min="2553" max="2553" width="7.140625" style="37" customWidth="1"/>
    <col min="2554" max="2554" width="8" style="37" bestFit="1" customWidth="1"/>
    <col min="2555" max="2555" width="7.7109375" style="37" customWidth="1"/>
    <col min="2556" max="2556" width="5.85546875" style="37" customWidth="1"/>
    <col min="2557" max="2557" width="9.85546875" style="37" customWidth="1"/>
    <col min="2558" max="2558" width="7" style="37" customWidth="1"/>
    <col min="2559" max="2559" width="8.28515625" style="37" bestFit="1" customWidth="1"/>
    <col min="2560" max="2560" width="12.140625" style="37" customWidth="1"/>
    <col min="2561" max="2564" width="7.5703125" style="37" bestFit="1" customWidth="1"/>
    <col min="2565" max="2802" width="8.85546875" style="37"/>
    <col min="2803" max="2803" width="26.85546875" style="37" customWidth="1"/>
    <col min="2804" max="2804" width="12" style="37" customWidth="1"/>
    <col min="2805" max="2805" width="7.28515625" style="37" bestFit="1" customWidth="1"/>
    <col min="2806" max="2806" width="6.42578125" style="37" customWidth="1"/>
    <col min="2807" max="2807" width="8" style="37" bestFit="1" customWidth="1"/>
    <col min="2808" max="2808" width="7.28515625" style="37" bestFit="1" customWidth="1"/>
    <col min="2809" max="2809" width="7.140625" style="37" customWidth="1"/>
    <col min="2810" max="2810" width="8" style="37" bestFit="1" customWidth="1"/>
    <col min="2811" max="2811" width="7.7109375" style="37" customWidth="1"/>
    <col min="2812" max="2812" width="5.85546875" style="37" customWidth="1"/>
    <col min="2813" max="2813" width="9.85546875" style="37" customWidth="1"/>
    <col min="2814" max="2814" width="7" style="37" customWidth="1"/>
    <col min="2815" max="2815" width="8.28515625" style="37" bestFit="1" customWidth="1"/>
    <col min="2816" max="2816" width="12.140625" style="37" customWidth="1"/>
    <col min="2817" max="2820" width="7.5703125" style="37" bestFit="1" customWidth="1"/>
    <col min="2821" max="3058" width="8.85546875" style="37"/>
    <col min="3059" max="3059" width="26.85546875" style="37" customWidth="1"/>
    <col min="3060" max="3060" width="12" style="37" customWidth="1"/>
    <col min="3061" max="3061" width="7.28515625" style="37" bestFit="1" customWidth="1"/>
    <col min="3062" max="3062" width="6.42578125" style="37" customWidth="1"/>
    <col min="3063" max="3063" width="8" style="37" bestFit="1" customWidth="1"/>
    <col min="3064" max="3064" width="7.28515625" style="37" bestFit="1" customWidth="1"/>
    <col min="3065" max="3065" width="7.140625" style="37" customWidth="1"/>
    <col min="3066" max="3066" width="8" style="37" bestFit="1" customWidth="1"/>
    <col min="3067" max="3067" width="7.7109375" style="37" customWidth="1"/>
    <col min="3068" max="3068" width="5.85546875" style="37" customWidth="1"/>
    <col min="3069" max="3069" width="9.85546875" style="37" customWidth="1"/>
    <col min="3070" max="3070" width="7" style="37" customWidth="1"/>
    <col min="3071" max="3071" width="8.28515625" style="37" bestFit="1" customWidth="1"/>
    <col min="3072" max="3072" width="12.140625" style="37" customWidth="1"/>
    <col min="3073" max="3076" width="7.5703125" style="37" bestFit="1" customWidth="1"/>
    <col min="3077" max="3314" width="8.85546875" style="37"/>
    <col min="3315" max="3315" width="26.85546875" style="37" customWidth="1"/>
    <col min="3316" max="3316" width="12" style="37" customWidth="1"/>
    <col min="3317" max="3317" width="7.28515625" style="37" bestFit="1" customWidth="1"/>
    <col min="3318" max="3318" width="6.42578125" style="37" customWidth="1"/>
    <col min="3319" max="3319" width="8" style="37" bestFit="1" customWidth="1"/>
    <col min="3320" max="3320" width="7.28515625" style="37" bestFit="1" customWidth="1"/>
    <col min="3321" max="3321" width="7.140625" style="37" customWidth="1"/>
    <col min="3322" max="3322" width="8" style="37" bestFit="1" customWidth="1"/>
    <col min="3323" max="3323" width="7.7109375" style="37" customWidth="1"/>
    <col min="3324" max="3324" width="5.85546875" style="37" customWidth="1"/>
    <col min="3325" max="3325" width="9.85546875" style="37" customWidth="1"/>
    <col min="3326" max="3326" width="7" style="37" customWidth="1"/>
    <col min="3327" max="3327" width="8.28515625" style="37" bestFit="1" customWidth="1"/>
    <col min="3328" max="3328" width="12.140625" style="37" customWidth="1"/>
    <col min="3329" max="3332" width="7.5703125" style="37" bestFit="1" customWidth="1"/>
    <col min="3333" max="3570" width="8.85546875" style="37"/>
    <col min="3571" max="3571" width="26.85546875" style="37" customWidth="1"/>
    <col min="3572" max="3572" width="12" style="37" customWidth="1"/>
    <col min="3573" max="3573" width="7.28515625" style="37" bestFit="1" customWidth="1"/>
    <col min="3574" max="3574" width="6.42578125" style="37" customWidth="1"/>
    <col min="3575" max="3575" width="8" style="37" bestFit="1" customWidth="1"/>
    <col min="3576" max="3576" width="7.28515625" style="37" bestFit="1" customWidth="1"/>
    <col min="3577" max="3577" width="7.140625" style="37" customWidth="1"/>
    <col min="3578" max="3578" width="8" style="37" bestFit="1" customWidth="1"/>
    <col min="3579" max="3579" width="7.7109375" style="37" customWidth="1"/>
    <col min="3580" max="3580" width="5.85546875" style="37" customWidth="1"/>
    <col min="3581" max="3581" width="9.85546875" style="37" customWidth="1"/>
    <col min="3582" max="3582" width="7" style="37" customWidth="1"/>
    <col min="3583" max="3583" width="8.28515625" style="37" bestFit="1" customWidth="1"/>
    <col min="3584" max="3584" width="12.140625" style="37" customWidth="1"/>
    <col min="3585" max="3588" width="7.5703125" style="37" bestFit="1" customWidth="1"/>
    <col min="3589" max="3826" width="8.85546875" style="37"/>
    <col min="3827" max="3827" width="26.85546875" style="37" customWidth="1"/>
    <col min="3828" max="3828" width="12" style="37" customWidth="1"/>
    <col min="3829" max="3829" width="7.28515625" style="37" bestFit="1" customWidth="1"/>
    <col min="3830" max="3830" width="6.42578125" style="37" customWidth="1"/>
    <col min="3831" max="3831" width="8" style="37" bestFit="1" customWidth="1"/>
    <col min="3832" max="3832" width="7.28515625" style="37" bestFit="1" customWidth="1"/>
    <col min="3833" max="3833" width="7.140625" style="37" customWidth="1"/>
    <col min="3834" max="3834" width="8" style="37" bestFit="1" customWidth="1"/>
    <col min="3835" max="3835" width="7.7109375" style="37" customWidth="1"/>
    <col min="3836" max="3836" width="5.85546875" style="37" customWidth="1"/>
    <col min="3837" max="3837" width="9.85546875" style="37" customWidth="1"/>
    <col min="3838" max="3838" width="7" style="37" customWidth="1"/>
    <col min="3839" max="3839" width="8.28515625" style="37" bestFit="1" customWidth="1"/>
    <col min="3840" max="3840" width="12.140625" style="37" customWidth="1"/>
    <col min="3841" max="3844" width="7.5703125" style="37" bestFit="1" customWidth="1"/>
    <col min="3845" max="4082" width="8.85546875" style="37"/>
    <col min="4083" max="4083" width="26.85546875" style="37" customWidth="1"/>
    <col min="4084" max="4084" width="12" style="37" customWidth="1"/>
    <col min="4085" max="4085" width="7.28515625" style="37" bestFit="1" customWidth="1"/>
    <col min="4086" max="4086" width="6.42578125" style="37" customWidth="1"/>
    <col min="4087" max="4087" width="8" style="37" bestFit="1" customWidth="1"/>
    <col min="4088" max="4088" width="7.28515625" style="37" bestFit="1" customWidth="1"/>
    <col min="4089" max="4089" width="7.140625" style="37" customWidth="1"/>
    <col min="4090" max="4090" width="8" style="37" bestFit="1" customWidth="1"/>
    <col min="4091" max="4091" width="7.7109375" style="37" customWidth="1"/>
    <col min="4092" max="4092" width="5.85546875" style="37" customWidth="1"/>
    <col min="4093" max="4093" width="9.85546875" style="37" customWidth="1"/>
    <col min="4094" max="4094" width="7" style="37" customWidth="1"/>
    <col min="4095" max="4095" width="8.28515625" style="37" bestFit="1" customWidth="1"/>
    <col min="4096" max="4096" width="12.140625" style="37" customWidth="1"/>
    <col min="4097" max="4100" width="7.5703125" style="37" bestFit="1" customWidth="1"/>
    <col min="4101" max="4338" width="8.85546875" style="37"/>
    <col min="4339" max="4339" width="26.85546875" style="37" customWidth="1"/>
    <col min="4340" max="4340" width="12" style="37" customWidth="1"/>
    <col min="4341" max="4341" width="7.28515625" style="37" bestFit="1" customWidth="1"/>
    <col min="4342" max="4342" width="6.42578125" style="37" customWidth="1"/>
    <col min="4343" max="4343" width="8" style="37" bestFit="1" customWidth="1"/>
    <col min="4344" max="4344" width="7.28515625" style="37" bestFit="1" customWidth="1"/>
    <col min="4345" max="4345" width="7.140625" style="37" customWidth="1"/>
    <col min="4346" max="4346" width="8" style="37" bestFit="1" customWidth="1"/>
    <col min="4347" max="4347" width="7.7109375" style="37" customWidth="1"/>
    <col min="4348" max="4348" width="5.85546875" style="37" customWidth="1"/>
    <col min="4349" max="4349" width="9.85546875" style="37" customWidth="1"/>
    <col min="4350" max="4350" width="7" style="37" customWidth="1"/>
    <col min="4351" max="4351" width="8.28515625" style="37" bestFit="1" customWidth="1"/>
    <col min="4352" max="4352" width="12.140625" style="37" customWidth="1"/>
    <col min="4353" max="4356" width="7.5703125" style="37" bestFit="1" customWidth="1"/>
    <col min="4357" max="4594" width="8.85546875" style="37"/>
    <col min="4595" max="4595" width="26.85546875" style="37" customWidth="1"/>
    <col min="4596" max="4596" width="12" style="37" customWidth="1"/>
    <col min="4597" max="4597" width="7.28515625" style="37" bestFit="1" customWidth="1"/>
    <col min="4598" max="4598" width="6.42578125" style="37" customWidth="1"/>
    <col min="4599" max="4599" width="8" style="37" bestFit="1" customWidth="1"/>
    <col min="4600" max="4600" width="7.28515625" style="37" bestFit="1" customWidth="1"/>
    <col min="4601" max="4601" width="7.140625" style="37" customWidth="1"/>
    <col min="4602" max="4602" width="8" style="37" bestFit="1" customWidth="1"/>
    <col min="4603" max="4603" width="7.7109375" style="37" customWidth="1"/>
    <col min="4604" max="4604" width="5.85546875" style="37" customWidth="1"/>
    <col min="4605" max="4605" width="9.85546875" style="37" customWidth="1"/>
    <col min="4606" max="4606" width="7" style="37" customWidth="1"/>
    <col min="4607" max="4607" width="8.28515625" style="37" bestFit="1" customWidth="1"/>
    <col min="4608" max="4608" width="12.140625" style="37" customWidth="1"/>
    <col min="4609" max="4612" width="7.5703125" style="37" bestFit="1" customWidth="1"/>
    <col min="4613" max="4850" width="8.85546875" style="37"/>
    <col min="4851" max="4851" width="26.85546875" style="37" customWidth="1"/>
    <col min="4852" max="4852" width="12" style="37" customWidth="1"/>
    <col min="4853" max="4853" width="7.28515625" style="37" bestFit="1" customWidth="1"/>
    <col min="4854" max="4854" width="6.42578125" style="37" customWidth="1"/>
    <col min="4855" max="4855" width="8" style="37" bestFit="1" customWidth="1"/>
    <col min="4856" max="4856" width="7.28515625" style="37" bestFit="1" customWidth="1"/>
    <col min="4857" max="4857" width="7.140625" style="37" customWidth="1"/>
    <col min="4858" max="4858" width="8" style="37" bestFit="1" customWidth="1"/>
    <col min="4859" max="4859" width="7.7109375" style="37" customWidth="1"/>
    <col min="4860" max="4860" width="5.85546875" style="37" customWidth="1"/>
    <col min="4861" max="4861" width="9.85546875" style="37" customWidth="1"/>
    <col min="4862" max="4862" width="7" style="37" customWidth="1"/>
    <col min="4863" max="4863" width="8.28515625" style="37" bestFit="1" customWidth="1"/>
    <col min="4864" max="4864" width="12.140625" style="37" customWidth="1"/>
    <col min="4865" max="4868" width="7.5703125" style="37" bestFit="1" customWidth="1"/>
    <col min="4869" max="5106" width="8.85546875" style="37"/>
    <col min="5107" max="5107" width="26.85546875" style="37" customWidth="1"/>
    <col min="5108" max="5108" width="12" style="37" customWidth="1"/>
    <col min="5109" max="5109" width="7.28515625" style="37" bestFit="1" customWidth="1"/>
    <col min="5110" max="5110" width="6.42578125" style="37" customWidth="1"/>
    <col min="5111" max="5111" width="8" style="37" bestFit="1" customWidth="1"/>
    <col min="5112" max="5112" width="7.28515625" style="37" bestFit="1" customWidth="1"/>
    <col min="5113" max="5113" width="7.140625" style="37" customWidth="1"/>
    <col min="5114" max="5114" width="8" style="37" bestFit="1" customWidth="1"/>
    <col min="5115" max="5115" width="7.7109375" style="37" customWidth="1"/>
    <col min="5116" max="5116" width="5.85546875" style="37" customWidth="1"/>
    <col min="5117" max="5117" width="9.85546875" style="37" customWidth="1"/>
    <col min="5118" max="5118" width="7" style="37" customWidth="1"/>
    <col min="5119" max="5119" width="8.28515625" style="37" bestFit="1" customWidth="1"/>
    <col min="5120" max="5120" width="12.140625" style="37" customWidth="1"/>
    <col min="5121" max="5124" width="7.5703125" style="37" bestFit="1" customWidth="1"/>
    <col min="5125" max="5362" width="8.85546875" style="37"/>
    <col min="5363" max="5363" width="26.85546875" style="37" customWidth="1"/>
    <col min="5364" max="5364" width="12" style="37" customWidth="1"/>
    <col min="5365" max="5365" width="7.28515625" style="37" bestFit="1" customWidth="1"/>
    <col min="5366" max="5366" width="6.42578125" style="37" customWidth="1"/>
    <col min="5367" max="5367" width="8" style="37" bestFit="1" customWidth="1"/>
    <col min="5368" max="5368" width="7.28515625" style="37" bestFit="1" customWidth="1"/>
    <col min="5369" max="5369" width="7.140625" style="37" customWidth="1"/>
    <col min="5370" max="5370" width="8" style="37" bestFit="1" customWidth="1"/>
    <col min="5371" max="5371" width="7.7109375" style="37" customWidth="1"/>
    <col min="5372" max="5372" width="5.85546875" style="37" customWidth="1"/>
    <col min="5373" max="5373" width="9.85546875" style="37" customWidth="1"/>
    <col min="5374" max="5374" width="7" style="37" customWidth="1"/>
    <col min="5375" max="5375" width="8.28515625" style="37" bestFit="1" customWidth="1"/>
    <col min="5376" max="5376" width="12.140625" style="37" customWidth="1"/>
    <col min="5377" max="5380" width="7.5703125" style="37" bestFit="1" customWidth="1"/>
    <col min="5381" max="5618" width="8.85546875" style="37"/>
    <col min="5619" max="5619" width="26.85546875" style="37" customWidth="1"/>
    <col min="5620" max="5620" width="12" style="37" customWidth="1"/>
    <col min="5621" max="5621" width="7.28515625" style="37" bestFit="1" customWidth="1"/>
    <col min="5622" max="5622" width="6.42578125" style="37" customWidth="1"/>
    <col min="5623" max="5623" width="8" style="37" bestFit="1" customWidth="1"/>
    <col min="5624" max="5624" width="7.28515625" style="37" bestFit="1" customWidth="1"/>
    <col min="5625" max="5625" width="7.140625" style="37" customWidth="1"/>
    <col min="5626" max="5626" width="8" style="37" bestFit="1" customWidth="1"/>
    <col min="5627" max="5627" width="7.7109375" style="37" customWidth="1"/>
    <col min="5628" max="5628" width="5.85546875" style="37" customWidth="1"/>
    <col min="5629" max="5629" width="9.85546875" style="37" customWidth="1"/>
    <col min="5630" max="5630" width="7" style="37" customWidth="1"/>
    <col min="5631" max="5631" width="8.28515625" style="37" bestFit="1" customWidth="1"/>
    <col min="5632" max="5632" width="12.140625" style="37" customWidth="1"/>
    <col min="5633" max="5636" width="7.5703125" style="37" bestFit="1" customWidth="1"/>
    <col min="5637" max="5874" width="8.85546875" style="37"/>
    <col min="5875" max="5875" width="26.85546875" style="37" customWidth="1"/>
    <col min="5876" max="5876" width="12" style="37" customWidth="1"/>
    <col min="5877" max="5877" width="7.28515625" style="37" bestFit="1" customWidth="1"/>
    <col min="5878" max="5878" width="6.42578125" style="37" customWidth="1"/>
    <col min="5879" max="5879" width="8" style="37" bestFit="1" customWidth="1"/>
    <col min="5880" max="5880" width="7.28515625" style="37" bestFit="1" customWidth="1"/>
    <col min="5881" max="5881" width="7.140625" style="37" customWidth="1"/>
    <col min="5882" max="5882" width="8" style="37" bestFit="1" customWidth="1"/>
    <col min="5883" max="5883" width="7.7109375" style="37" customWidth="1"/>
    <col min="5884" max="5884" width="5.85546875" style="37" customWidth="1"/>
    <col min="5885" max="5885" width="9.85546875" style="37" customWidth="1"/>
    <col min="5886" max="5886" width="7" style="37" customWidth="1"/>
    <col min="5887" max="5887" width="8.28515625" style="37" bestFit="1" customWidth="1"/>
    <col min="5888" max="5888" width="12.140625" style="37" customWidth="1"/>
    <col min="5889" max="5892" width="7.5703125" style="37" bestFit="1" customWidth="1"/>
    <col min="5893" max="6130" width="8.85546875" style="37"/>
    <col min="6131" max="6131" width="26.85546875" style="37" customWidth="1"/>
    <col min="6132" max="6132" width="12" style="37" customWidth="1"/>
    <col min="6133" max="6133" width="7.28515625" style="37" bestFit="1" customWidth="1"/>
    <col min="6134" max="6134" width="6.42578125" style="37" customWidth="1"/>
    <col min="6135" max="6135" width="8" style="37" bestFit="1" customWidth="1"/>
    <col min="6136" max="6136" width="7.28515625" style="37" bestFit="1" customWidth="1"/>
    <col min="6137" max="6137" width="7.140625" style="37" customWidth="1"/>
    <col min="6138" max="6138" width="8" style="37" bestFit="1" customWidth="1"/>
    <col min="6139" max="6139" width="7.7109375" style="37" customWidth="1"/>
    <col min="6140" max="6140" width="5.85546875" style="37" customWidth="1"/>
    <col min="6141" max="6141" width="9.85546875" style="37" customWidth="1"/>
    <col min="6142" max="6142" width="7" style="37" customWidth="1"/>
    <col min="6143" max="6143" width="8.28515625" style="37" bestFit="1" customWidth="1"/>
    <col min="6144" max="6144" width="12.140625" style="37" customWidth="1"/>
    <col min="6145" max="6148" width="7.5703125" style="37" bestFit="1" customWidth="1"/>
    <col min="6149" max="6386" width="8.85546875" style="37"/>
    <col min="6387" max="6387" width="26.85546875" style="37" customWidth="1"/>
    <col min="6388" max="6388" width="12" style="37" customWidth="1"/>
    <col min="6389" max="6389" width="7.28515625" style="37" bestFit="1" customWidth="1"/>
    <col min="6390" max="6390" width="6.42578125" style="37" customWidth="1"/>
    <col min="6391" max="6391" width="8" style="37" bestFit="1" customWidth="1"/>
    <col min="6392" max="6392" width="7.28515625" style="37" bestFit="1" customWidth="1"/>
    <col min="6393" max="6393" width="7.140625" style="37" customWidth="1"/>
    <col min="6394" max="6394" width="8" style="37" bestFit="1" customWidth="1"/>
    <col min="6395" max="6395" width="7.7109375" style="37" customWidth="1"/>
    <col min="6396" max="6396" width="5.85546875" style="37" customWidth="1"/>
    <col min="6397" max="6397" width="9.85546875" style="37" customWidth="1"/>
    <col min="6398" max="6398" width="7" style="37" customWidth="1"/>
    <col min="6399" max="6399" width="8.28515625" style="37" bestFit="1" customWidth="1"/>
    <col min="6400" max="6400" width="12.140625" style="37" customWidth="1"/>
    <col min="6401" max="6404" width="7.5703125" style="37" bestFit="1" customWidth="1"/>
    <col min="6405" max="6642" width="8.85546875" style="37"/>
    <col min="6643" max="6643" width="26.85546875" style="37" customWidth="1"/>
    <col min="6644" max="6644" width="12" style="37" customWidth="1"/>
    <col min="6645" max="6645" width="7.28515625" style="37" bestFit="1" customWidth="1"/>
    <col min="6646" max="6646" width="6.42578125" style="37" customWidth="1"/>
    <col min="6647" max="6647" width="8" style="37" bestFit="1" customWidth="1"/>
    <col min="6648" max="6648" width="7.28515625" style="37" bestFit="1" customWidth="1"/>
    <col min="6649" max="6649" width="7.140625" style="37" customWidth="1"/>
    <col min="6650" max="6650" width="8" style="37" bestFit="1" customWidth="1"/>
    <col min="6651" max="6651" width="7.7109375" style="37" customWidth="1"/>
    <col min="6652" max="6652" width="5.85546875" style="37" customWidth="1"/>
    <col min="6653" max="6653" width="9.85546875" style="37" customWidth="1"/>
    <col min="6654" max="6654" width="7" style="37" customWidth="1"/>
    <col min="6655" max="6655" width="8.28515625" style="37" bestFit="1" customWidth="1"/>
    <col min="6656" max="6656" width="12.140625" style="37" customWidth="1"/>
    <col min="6657" max="6660" width="7.5703125" style="37" bestFit="1" customWidth="1"/>
    <col min="6661" max="6898" width="8.85546875" style="37"/>
    <col min="6899" max="6899" width="26.85546875" style="37" customWidth="1"/>
    <col min="6900" max="6900" width="12" style="37" customWidth="1"/>
    <col min="6901" max="6901" width="7.28515625" style="37" bestFit="1" customWidth="1"/>
    <col min="6902" max="6902" width="6.42578125" style="37" customWidth="1"/>
    <col min="6903" max="6903" width="8" style="37" bestFit="1" customWidth="1"/>
    <col min="6904" max="6904" width="7.28515625" style="37" bestFit="1" customWidth="1"/>
    <col min="6905" max="6905" width="7.140625" style="37" customWidth="1"/>
    <col min="6906" max="6906" width="8" style="37" bestFit="1" customWidth="1"/>
    <col min="6907" max="6907" width="7.7109375" style="37" customWidth="1"/>
    <col min="6908" max="6908" width="5.85546875" style="37" customWidth="1"/>
    <col min="6909" max="6909" width="9.85546875" style="37" customWidth="1"/>
    <col min="6910" max="6910" width="7" style="37" customWidth="1"/>
    <col min="6911" max="6911" width="8.28515625" style="37" bestFit="1" customWidth="1"/>
    <col min="6912" max="6912" width="12.140625" style="37" customWidth="1"/>
    <col min="6913" max="6916" width="7.5703125" style="37" bestFit="1" customWidth="1"/>
    <col min="6917" max="7154" width="8.85546875" style="37"/>
    <col min="7155" max="7155" width="26.85546875" style="37" customWidth="1"/>
    <col min="7156" max="7156" width="12" style="37" customWidth="1"/>
    <col min="7157" max="7157" width="7.28515625" style="37" bestFit="1" customWidth="1"/>
    <col min="7158" max="7158" width="6.42578125" style="37" customWidth="1"/>
    <col min="7159" max="7159" width="8" style="37" bestFit="1" customWidth="1"/>
    <col min="7160" max="7160" width="7.28515625" style="37" bestFit="1" customWidth="1"/>
    <col min="7161" max="7161" width="7.140625" style="37" customWidth="1"/>
    <col min="7162" max="7162" width="8" style="37" bestFit="1" customWidth="1"/>
    <col min="7163" max="7163" width="7.7109375" style="37" customWidth="1"/>
    <col min="7164" max="7164" width="5.85546875" style="37" customWidth="1"/>
    <col min="7165" max="7165" width="9.85546875" style="37" customWidth="1"/>
    <col min="7166" max="7166" width="7" style="37" customWidth="1"/>
    <col min="7167" max="7167" width="8.28515625" style="37" bestFit="1" customWidth="1"/>
    <col min="7168" max="7168" width="12.140625" style="37" customWidth="1"/>
    <col min="7169" max="7172" width="7.5703125" style="37" bestFit="1" customWidth="1"/>
    <col min="7173" max="7410" width="8.85546875" style="37"/>
    <col min="7411" max="7411" width="26.85546875" style="37" customWidth="1"/>
    <col min="7412" max="7412" width="12" style="37" customWidth="1"/>
    <col min="7413" max="7413" width="7.28515625" style="37" bestFit="1" customWidth="1"/>
    <col min="7414" max="7414" width="6.42578125" style="37" customWidth="1"/>
    <col min="7415" max="7415" width="8" style="37" bestFit="1" customWidth="1"/>
    <col min="7416" max="7416" width="7.28515625" style="37" bestFit="1" customWidth="1"/>
    <col min="7417" max="7417" width="7.140625" style="37" customWidth="1"/>
    <col min="7418" max="7418" width="8" style="37" bestFit="1" customWidth="1"/>
    <col min="7419" max="7419" width="7.7109375" style="37" customWidth="1"/>
    <col min="7420" max="7420" width="5.85546875" style="37" customWidth="1"/>
    <col min="7421" max="7421" width="9.85546875" style="37" customWidth="1"/>
    <col min="7422" max="7422" width="7" style="37" customWidth="1"/>
    <col min="7423" max="7423" width="8.28515625" style="37" bestFit="1" customWidth="1"/>
    <col min="7424" max="7424" width="12.140625" style="37" customWidth="1"/>
    <col min="7425" max="7428" width="7.5703125" style="37" bestFit="1" customWidth="1"/>
    <col min="7429" max="7666" width="8.85546875" style="37"/>
    <col min="7667" max="7667" width="26.85546875" style="37" customWidth="1"/>
    <col min="7668" max="7668" width="12" style="37" customWidth="1"/>
    <col min="7669" max="7669" width="7.28515625" style="37" bestFit="1" customWidth="1"/>
    <col min="7670" max="7670" width="6.42578125" style="37" customWidth="1"/>
    <col min="7671" max="7671" width="8" style="37" bestFit="1" customWidth="1"/>
    <col min="7672" max="7672" width="7.28515625" style="37" bestFit="1" customWidth="1"/>
    <col min="7673" max="7673" width="7.140625" style="37" customWidth="1"/>
    <col min="7674" max="7674" width="8" style="37" bestFit="1" customWidth="1"/>
    <col min="7675" max="7675" width="7.7109375" style="37" customWidth="1"/>
    <col min="7676" max="7676" width="5.85546875" style="37" customWidth="1"/>
    <col min="7677" max="7677" width="9.85546875" style="37" customWidth="1"/>
    <col min="7678" max="7678" width="7" style="37" customWidth="1"/>
    <col min="7679" max="7679" width="8.28515625" style="37" bestFit="1" customWidth="1"/>
    <col min="7680" max="7680" width="12.140625" style="37" customWidth="1"/>
    <col min="7681" max="7684" width="7.5703125" style="37" bestFit="1" customWidth="1"/>
    <col min="7685" max="7922" width="8.85546875" style="37"/>
    <col min="7923" max="7923" width="26.85546875" style="37" customWidth="1"/>
    <col min="7924" max="7924" width="12" style="37" customWidth="1"/>
    <col min="7925" max="7925" width="7.28515625" style="37" bestFit="1" customWidth="1"/>
    <col min="7926" max="7926" width="6.42578125" style="37" customWidth="1"/>
    <col min="7927" max="7927" width="8" style="37" bestFit="1" customWidth="1"/>
    <col min="7928" max="7928" width="7.28515625" style="37" bestFit="1" customWidth="1"/>
    <col min="7929" max="7929" width="7.140625" style="37" customWidth="1"/>
    <col min="7930" max="7930" width="8" style="37" bestFit="1" customWidth="1"/>
    <col min="7931" max="7931" width="7.7109375" style="37" customWidth="1"/>
    <col min="7932" max="7932" width="5.85546875" style="37" customWidth="1"/>
    <col min="7933" max="7933" width="9.85546875" style="37" customWidth="1"/>
    <col min="7934" max="7934" width="7" style="37" customWidth="1"/>
    <col min="7935" max="7935" width="8.28515625" style="37" bestFit="1" customWidth="1"/>
    <col min="7936" max="7936" width="12.140625" style="37" customWidth="1"/>
    <col min="7937" max="7940" width="7.5703125" style="37" bestFit="1" customWidth="1"/>
    <col min="7941" max="8178" width="8.85546875" style="37"/>
    <col min="8179" max="8179" width="26.85546875" style="37" customWidth="1"/>
    <col min="8180" max="8180" width="12" style="37" customWidth="1"/>
    <col min="8181" max="8181" width="7.28515625" style="37" bestFit="1" customWidth="1"/>
    <col min="8182" max="8182" width="6.42578125" style="37" customWidth="1"/>
    <col min="8183" max="8183" width="8" style="37" bestFit="1" customWidth="1"/>
    <col min="8184" max="8184" width="7.28515625" style="37" bestFit="1" customWidth="1"/>
    <col min="8185" max="8185" width="7.140625" style="37" customWidth="1"/>
    <col min="8186" max="8186" width="8" style="37" bestFit="1" customWidth="1"/>
    <col min="8187" max="8187" width="7.7109375" style="37" customWidth="1"/>
    <col min="8188" max="8188" width="5.85546875" style="37" customWidth="1"/>
    <col min="8189" max="8189" width="9.85546875" style="37" customWidth="1"/>
    <col min="8190" max="8190" width="7" style="37" customWidth="1"/>
    <col min="8191" max="8191" width="8.28515625" style="37" bestFit="1" customWidth="1"/>
    <col min="8192" max="8192" width="12.140625" style="37" customWidth="1"/>
    <col min="8193" max="8196" width="7.5703125" style="37" bestFit="1" customWidth="1"/>
    <col min="8197" max="8434" width="8.85546875" style="37"/>
    <col min="8435" max="8435" width="26.85546875" style="37" customWidth="1"/>
    <col min="8436" max="8436" width="12" style="37" customWidth="1"/>
    <col min="8437" max="8437" width="7.28515625" style="37" bestFit="1" customWidth="1"/>
    <col min="8438" max="8438" width="6.42578125" style="37" customWidth="1"/>
    <col min="8439" max="8439" width="8" style="37" bestFit="1" customWidth="1"/>
    <col min="8440" max="8440" width="7.28515625" style="37" bestFit="1" customWidth="1"/>
    <col min="8441" max="8441" width="7.140625" style="37" customWidth="1"/>
    <col min="8442" max="8442" width="8" style="37" bestFit="1" customWidth="1"/>
    <col min="8443" max="8443" width="7.7109375" style="37" customWidth="1"/>
    <col min="8444" max="8444" width="5.85546875" style="37" customWidth="1"/>
    <col min="8445" max="8445" width="9.85546875" style="37" customWidth="1"/>
    <col min="8446" max="8446" width="7" style="37" customWidth="1"/>
    <col min="8447" max="8447" width="8.28515625" style="37" bestFit="1" customWidth="1"/>
    <col min="8448" max="8448" width="12.140625" style="37" customWidth="1"/>
    <col min="8449" max="8452" width="7.5703125" style="37" bestFit="1" customWidth="1"/>
    <col min="8453" max="8690" width="8.85546875" style="37"/>
    <col min="8691" max="8691" width="26.85546875" style="37" customWidth="1"/>
    <col min="8692" max="8692" width="12" style="37" customWidth="1"/>
    <col min="8693" max="8693" width="7.28515625" style="37" bestFit="1" customWidth="1"/>
    <col min="8694" max="8694" width="6.42578125" style="37" customWidth="1"/>
    <col min="8695" max="8695" width="8" style="37" bestFit="1" customWidth="1"/>
    <col min="8696" max="8696" width="7.28515625" style="37" bestFit="1" customWidth="1"/>
    <col min="8697" max="8697" width="7.140625" style="37" customWidth="1"/>
    <col min="8698" max="8698" width="8" style="37" bestFit="1" customWidth="1"/>
    <col min="8699" max="8699" width="7.7109375" style="37" customWidth="1"/>
    <col min="8700" max="8700" width="5.85546875" style="37" customWidth="1"/>
    <col min="8701" max="8701" width="9.85546875" style="37" customWidth="1"/>
    <col min="8702" max="8702" width="7" style="37" customWidth="1"/>
    <col min="8703" max="8703" width="8.28515625" style="37" bestFit="1" customWidth="1"/>
    <col min="8704" max="8704" width="12.140625" style="37" customWidth="1"/>
    <col min="8705" max="8708" width="7.5703125" style="37" bestFit="1" customWidth="1"/>
    <col min="8709" max="8946" width="8.85546875" style="37"/>
    <col min="8947" max="8947" width="26.85546875" style="37" customWidth="1"/>
    <col min="8948" max="8948" width="12" style="37" customWidth="1"/>
    <col min="8949" max="8949" width="7.28515625" style="37" bestFit="1" customWidth="1"/>
    <col min="8950" max="8950" width="6.42578125" style="37" customWidth="1"/>
    <col min="8951" max="8951" width="8" style="37" bestFit="1" customWidth="1"/>
    <col min="8952" max="8952" width="7.28515625" style="37" bestFit="1" customWidth="1"/>
    <col min="8953" max="8953" width="7.140625" style="37" customWidth="1"/>
    <col min="8954" max="8954" width="8" style="37" bestFit="1" customWidth="1"/>
    <col min="8955" max="8955" width="7.7109375" style="37" customWidth="1"/>
    <col min="8956" max="8956" width="5.85546875" style="37" customWidth="1"/>
    <col min="8957" max="8957" width="9.85546875" style="37" customWidth="1"/>
    <col min="8958" max="8958" width="7" style="37" customWidth="1"/>
    <col min="8959" max="8959" width="8.28515625" style="37" bestFit="1" customWidth="1"/>
    <col min="8960" max="8960" width="12.140625" style="37" customWidth="1"/>
    <col min="8961" max="8964" width="7.5703125" style="37" bestFit="1" customWidth="1"/>
    <col min="8965" max="9202" width="8.85546875" style="37"/>
    <col min="9203" max="9203" width="26.85546875" style="37" customWidth="1"/>
    <col min="9204" max="9204" width="12" style="37" customWidth="1"/>
    <col min="9205" max="9205" width="7.28515625" style="37" bestFit="1" customWidth="1"/>
    <col min="9206" max="9206" width="6.42578125" style="37" customWidth="1"/>
    <col min="9207" max="9207" width="8" style="37" bestFit="1" customWidth="1"/>
    <col min="9208" max="9208" width="7.28515625" style="37" bestFit="1" customWidth="1"/>
    <col min="9209" max="9209" width="7.140625" style="37" customWidth="1"/>
    <col min="9210" max="9210" width="8" style="37" bestFit="1" customWidth="1"/>
    <col min="9211" max="9211" width="7.7109375" style="37" customWidth="1"/>
    <col min="9212" max="9212" width="5.85546875" style="37" customWidth="1"/>
    <col min="9213" max="9213" width="9.85546875" style="37" customWidth="1"/>
    <col min="9214" max="9214" width="7" style="37" customWidth="1"/>
    <col min="9215" max="9215" width="8.28515625" style="37" bestFit="1" customWidth="1"/>
    <col min="9216" max="9216" width="12.140625" style="37" customWidth="1"/>
    <col min="9217" max="9220" width="7.5703125" style="37" bestFit="1" customWidth="1"/>
    <col min="9221" max="9458" width="8.85546875" style="37"/>
    <col min="9459" max="9459" width="26.85546875" style="37" customWidth="1"/>
    <col min="9460" max="9460" width="12" style="37" customWidth="1"/>
    <col min="9461" max="9461" width="7.28515625" style="37" bestFit="1" customWidth="1"/>
    <col min="9462" max="9462" width="6.42578125" style="37" customWidth="1"/>
    <col min="9463" max="9463" width="8" style="37" bestFit="1" customWidth="1"/>
    <col min="9464" max="9464" width="7.28515625" style="37" bestFit="1" customWidth="1"/>
    <col min="9465" max="9465" width="7.140625" style="37" customWidth="1"/>
    <col min="9466" max="9466" width="8" style="37" bestFit="1" customWidth="1"/>
    <col min="9467" max="9467" width="7.7109375" style="37" customWidth="1"/>
    <col min="9468" max="9468" width="5.85546875" style="37" customWidth="1"/>
    <col min="9469" max="9469" width="9.85546875" style="37" customWidth="1"/>
    <col min="9470" max="9470" width="7" style="37" customWidth="1"/>
    <col min="9471" max="9471" width="8.28515625" style="37" bestFit="1" customWidth="1"/>
    <col min="9472" max="9472" width="12.140625" style="37" customWidth="1"/>
    <col min="9473" max="9476" width="7.5703125" style="37" bestFit="1" customWidth="1"/>
    <col min="9477" max="9714" width="8.85546875" style="37"/>
    <col min="9715" max="9715" width="26.85546875" style="37" customWidth="1"/>
    <col min="9716" max="9716" width="12" style="37" customWidth="1"/>
    <col min="9717" max="9717" width="7.28515625" style="37" bestFit="1" customWidth="1"/>
    <col min="9718" max="9718" width="6.42578125" style="37" customWidth="1"/>
    <col min="9719" max="9719" width="8" style="37" bestFit="1" customWidth="1"/>
    <col min="9720" max="9720" width="7.28515625" style="37" bestFit="1" customWidth="1"/>
    <col min="9721" max="9721" width="7.140625" style="37" customWidth="1"/>
    <col min="9722" max="9722" width="8" style="37" bestFit="1" customWidth="1"/>
    <col min="9723" max="9723" width="7.7109375" style="37" customWidth="1"/>
    <col min="9724" max="9724" width="5.85546875" style="37" customWidth="1"/>
    <col min="9725" max="9725" width="9.85546875" style="37" customWidth="1"/>
    <col min="9726" max="9726" width="7" style="37" customWidth="1"/>
    <col min="9727" max="9727" width="8.28515625" style="37" bestFit="1" customWidth="1"/>
    <col min="9728" max="9728" width="12.140625" style="37" customWidth="1"/>
    <col min="9729" max="9732" width="7.5703125" style="37" bestFit="1" customWidth="1"/>
    <col min="9733" max="9970" width="8.85546875" style="37"/>
    <col min="9971" max="9971" width="26.85546875" style="37" customWidth="1"/>
    <col min="9972" max="9972" width="12" style="37" customWidth="1"/>
    <col min="9973" max="9973" width="7.28515625" style="37" bestFit="1" customWidth="1"/>
    <col min="9974" max="9974" width="6.42578125" style="37" customWidth="1"/>
    <col min="9975" max="9975" width="8" style="37" bestFit="1" customWidth="1"/>
    <col min="9976" max="9976" width="7.28515625" style="37" bestFit="1" customWidth="1"/>
    <col min="9977" max="9977" width="7.140625" style="37" customWidth="1"/>
    <col min="9978" max="9978" width="8" style="37" bestFit="1" customWidth="1"/>
    <col min="9979" max="9979" width="7.7109375" style="37" customWidth="1"/>
    <col min="9980" max="9980" width="5.85546875" style="37" customWidth="1"/>
    <col min="9981" max="9981" width="9.85546875" style="37" customWidth="1"/>
    <col min="9982" max="9982" width="7" style="37" customWidth="1"/>
    <col min="9983" max="9983" width="8.28515625" style="37" bestFit="1" customWidth="1"/>
    <col min="9984" max="9984" width="12.140625" style="37" customWidth="1"/>
    <col min="9985" max="9988" width="7.5703125" style="37" bestFit="1" customWidth="1"/>
    <col min="9989" max="10226" width="8.85546875" style="37"/>
    <col min="10227" max="10227" width="26.85546875" style="37" customWidth="1"/>
    <col min="10228" max="10228" width="12" style="37" customWidth="1"/>
    <col min="10229" max="10229" width="7.28515625" style="37" bestFit="1" customWidth="1"/>
    <col min="10230" max="10230" width="6.42578125" style="37" customWidth="1"/>
    <col min="10231" max="10231" width="8" style="37" bestFit="1" customWidth="1"/>
    <col min="10232" max="10232" width="7.28515625" style="37" bestFit="1" customWidth="1"/>
    <col min="10233" max="10233" width="7.140625" style="37" customWidth="1"/>
    <col min="10234" max="10234" width="8" style="37" bestFit="1" customWidth="1"/>
    <col min="10235" max="10235" width="7.7109375" style="37" customWidth="1"/>
    <col min="10236" max="10236" width="5.85546875" style="37" customWidth="1"/>
    <col min="10237" max="10237" width="9.85546875" style="37" customWidth="1"/>
    <col min="10238" max="10238" width="7" style="37" customWidth="1"/>
    <col min="10239" max="10239" width="8.28515625" style="37" bestFit="1" customWidth="1"/>
    <col min="10240" max="10240" width="12.140625" style="37" customWidth="1"/>
    <col min="10241" max="10244" width="7.5703125" style="37" bestFit="1" customWidth="1"/>
    <col min="10245" max="10482" width="8.85546875" style="37"/>
    <col min="10483" max="10483" width="26.85546875" style="37" customWidth="1"/>
    <col min="10484" max="10484" width="12" style="37" customWidth="1"/>
    <col min="10485" max="10485" width="7.28515625" style="37" bestFit="1" customWidth="1"/>
    <col min="10486" max="10486" width="6.42578125" style="37" customWidth="1"/>
    <col min="10487" max="10487" width="8" style="37" bestFit="1" customWidth="1"/>
    <col min="10488" max="10488" width="7.28515625" style="37" bestFit="1" customWidth="1"/>
    <col min="10489" max="10489" width="7.140625" style="37" customWidth="1"/>
    <col min="10490" max="10490" width="8" style="37" bestFit="1" customWidth="1"/>
    <col min="10491" max="10491" width="7.7109375" style="37" customWidth="1"/>
    <col min="10492" max="10492" width="5.85546875" style="37" customWidth="1"/>
    <col min="10493" max="10493" width="9.85546875" style="37" customWidth="1"/>
    <col min="10494" max="10494" width="7" style="37" customWidth="1"/>
    <col min="10495" max="10495" width="8.28515625" style="37" bestFit="1" customWidth="1"/>
    <col min="10496" max="10496" width="12.140625" style="37" customWidth="1"/>
    <col min="10497" max="10500" width="7.5703125" style="37" bestFit="1" customWidth="1"/>
    <col min="10501" max="10738" width="8.85546875" style="37"/>
    <col min="10739" max="10739" width="26.85546875" style="37" customWidth="1"/>
    <col min="10740" max="10740" width="12" style="37" customWidth="1"/>
    <col min="10741" max="10741" width="7.28515625" style="37" bestFit="1" customWidth="1"/>
    <col min="10742" max="10742" width="6.42578125" style="37" customWidth="1"/>
    <col min="10743" max="10743" width="8" style="37" bestFit="1" customWidth="1"/>
    <col min="10744" max="10744" width="7.28515625" style="37" bestFit="1" customWidth="1"/>
    <col min="10745" max="10745" width="7.140625" style="37" customWidth="1"/>
    <col min="10746" max="10746" width="8" style="37" bestFit="1" customWidth="1"/>
    <col min="10747" max="10747" width="7.7109375" style="37" customWidth="1"/>
    <col min="10748" max="10748" width="5.85546875" style="37" customWidth="1"/>
    <col min="10749" max="10749" width="9.85546875" style="37" customWidth="1"/>
    <col min="10750" max="10750" width="7" style="37" customWidth="1"/>
    <col min="10751" max="10751" width="8.28515625" style="37" bestFit="1" customWidth="1"/>
    <col min="10752" max="10752" width="12.140625" style="37" customWidth="1"/>
    <col min="10753" max="10756" width="7.5703125" style="37" bestFit="1" customWidth="1"/>
    <col min="10757" max="10994" width="8.85546875" style="37"/>
    <col min="10995" max="10995" width="26.85546875" style="37" customWidth="1"/>
    <col min="10996" max="10996" width="12" style="37" customWidth="1"/>
    <col min="10997" max="10997" width="7.28515625" style="37" bestFit="1" customWidth="1"/>
    <col min="10998" max="10998" width="6.42578125" style="37" customWidth="1"/>
    <col min="10999" max="10999" width="8" style="37" bestFit="1" customWidth="1"/>
    <col min="11000" max="11000" width="7.28515625" style="37" bestFit="1" customWidth="1"/>
    <col min="11001" max="11001" width="7.140625" style="37" customWidth="1"/>
    <col min="11002" max="11002" width="8" style="37" bestFit="1" customWidth="1"/>
    <col min="11003" max="11003" width="7.7109375" style="37" customWidth="1"/>
    <col min="11004" max="11004" width="5.85546875" style="37" customWidth="1"/>
    <col min="11005" max="11005" width="9.85546875" style="37" customWidth="1"/>
    <col min="11006" max="11006" width="7" style="37" customWidth="1"/>
    <col min="11007" max="11007" width="8.28515625" style="37" bestFit="1" customWidth="1"/>
    <col min="11008" max="11008" width="12.140625" style="37" customWidth="1"/>
    <col min="11009" max="11012" width="7.5703125" style="37" bestFit="1" customWidth="1"/>
    <col min="11013" max="11250" width="8.85546875" style="37"/>
    <col min="11251" max="11251" width="26.85546875" style="37" customWidth="1"/>
    <col min="11252" max="11252" width="12" style="37" customWidth="1"/>
    <col min="11253" max="11253" width="7.28515625" style="37" bestFit="1" customWidth="1"/>
    <col min="11254" max="11254" width="6.42578125" style="37" customWidth="1"/>
    <col min="11255" max="11255" width="8" style="37" bestFit="1" customWidth="1"/>
    <col min="11256" max="11256" width="7.28515625" style="37" bestFit="1" customWidth="1"/>
    <col min="11257" max="11257" width="7.140625" style="37" customWidth="1"/>
    <col min="11258" max="11258" width="8" style="37" bestFit="1" customWidth="1"/>
    <col min="11259" max="11259" width="7.7109375" style="37" customWidth="1"/>
    <col min="11260" max="11260" width="5.85546875" style="37" customWidth="1"/>
    <col min="11261" max="11261" width="9.85546875" style="37" customWidth="1"/>
    <col min="11262" max="11262" width="7" style="37" customWidth="1"/>
    <col min="11263" max="11263" width="8.28515625" style="37" bestFit="1" customWidth="1"/>
    <col min="11264" max="11264" width="12.140625" style="37" customWidth="1"/>
    <col min="11265" max="11268" width="7.5703125" style="37" bestFit="1" customWidth="1"/>
    <col min="11269" max="11506" width="8.85546875" style="37"/>
    <col min="11507" max="11507" width="26.85546875" style="37" customWidth="1"/>
    <col min="11508" max="11508" width="12" style="37" customWidth="1"/>
    <col min="11509" max="11509" width="7.28515625" style="37" bestFit="1" customWidth="1"/>
    <col min="11510" max="11510" width="6.42578125" style="37" customWidth="1"/>
    <col min="11511" max="11511" width="8" style="37" bestFit="1" customWidth="1"/>
    <col min="11512" max="11512" width="7.28515625" style="37" bestFit="1" customWidth="1"/>
    <col min="11513" max="11513" width="7.140625" style="37" customWidth="1"/>
    <col min="11514" max="11514" width="8" style="37" bestFit="1" customWidth="1"/>
    <col min="11515" max="11515" width="7.7109375" style="37" customWidth="1"/>
    <col min="11516" max="11516" width="5.85546875" style="37" customWidth="1"/>
    <col min="11517" max="11517" width="9.85546875" style="37" customWidth="1"/>
    <col min="11518" max="11518" width="7" style="37" customWidth="1"/>
    <col min="11519" max="11519" width="8.28515625" style="37" bestFit="1" customWidth="1"/>
    <col min="11520" max="11520" width="12.140625" style="37" customWidth="1"/>
    <col min="11521" max="11524" width="7.5703125" style="37" bestFit="1" customWidth="1"/>
    <col min="11525" max="11762" width="8.85546875" style="37"/>
    <col min="11763" max="11763" width="26.85546875" style="37" customWidth="1"/>
    <col min="11764" max="11764" width="12" style="37" customWidth="1"/>
    <col min="11765" max="11765" width="7.28515625" style="37" bestFit="1" customWidth="1"/>
    <col min="11766" max="11766" width="6.42578125" style="37" customWidth="1"/>
    <col min="11767" max="11767" width="8" style="37" bestFit="1" customWidth="1"/>
    <col min="11768" max="11768" width="7.28515625" style="37" bestFit="1" customWidth="1"/>
    <col min="11769" max="11769" width="7.140625" style="37" customWidth="1"/>
    <col min="11770" max="11770" width="8" style="37" bestFit="1" customWidth="1"/>
    <col min="11771" max="11771" width="7.7109375" style="37" customWidth="1"/>
    <col min="11772" max="11772" width="5.85546875" style="37" customWidth="1"/>
    <col min="11773" max="11773" width="9.85546875" style="37" customWidth="1"/>
    <col min="11774" max="11774" width="7" style="37" customWidth="1"/>
    <col min="11775" max="11775" width="8.28515625" style="37" bestFit="1" customWidth="1"/>
    <col min="11776" max="11776" width="12.140625" style="37" customWidth="1"/>
    <col min="11777" max="11780" width="7.5703125" style="37" bestFit="1" customWidth="1"/>
    <col min="11781" max="12018" width="8.85546875" style="37"/>
    <col min="12019" max="12019" width="26.85546875" style="37" customWidth="1"/>
    <col min="12020" max="12020" width="12" style="37" customWidth="1"/>
    <col min="12021" max="12021" width="7.28515625" style="37" bestFit="1" customWidth="1"/>
    <col min="12022" max="12022" width="6.42578125" style="37" customWidth="1"/>
    <col min="12023" max="12023" width="8" style="37" bestFit="1" customWidth="1"/>
    <col min="12024" max="12024" width="7.28515625" style="37" bestFit="1" customWidth="1"/>
    <col min="12025" max="12025" width="7.140625" style="37" customWidth="1"/>
    <col min="12026" max="12026" width="8" style="37" bestFit="1" customWidth="1"/>
    <col min="12027" max="12027" width="7.7109375" style="37" customWidth="1"/>
    <col min="12028" max="12028" width="5.85546875" style="37" customWidth="1"/>
    <col min="12029" max="12029" width="9.85546875" style="37" customWidth="1"/>
    <col min="12030" max="12030" width="7" style="37" customWidth="1"/>
    <col min="12031" max="12031" width="8.28515625" style="37" bestFit="1" customWidth="1"/>
    <col min="12032" max="12032" width="12.140625" style="37" customWidth="1"/>
    <col min="12033" max="12036" width="7.5703125" style="37" bestFit="1" customWidth="1"/>
    <col min="12037" max="12274" width="8.85546875" style="37"/>
    <col min="12275" max="12275" width="26.85546875" style="37" customWidth="1"/>
    <col min="12276" max="12276" width="12" style="37" customWidth="1"/>
    <col min="12277" max="12277" width="7.28515625" style="37" bestFit="1" customWidth="1"/>
    <col min="12278" max="12278" width="6.42578125" style="37" customWidth="1"/>
    <col min="12279" max="12279" width="8" style="37" bestFit="1" customWidth="1"/>
    <col min="12280" max="12280" width="7.28515625" style="37" bestFit="1" customWidth="1"/>
    <col min="12281" max="12281" width="7.140625" style="37" customWidth="1"/>
    <col min="12282" max="12282" width="8" style="37" bestFit="1" customWidth="1"/>
    <col min="12283" max="12283" width="7.7109375" style="37" customWidth="1"/>
    <col min="12284" max="12284" width="5.85546875" style="37" customWidth="1"/>
    <col min="12285" max="12285" width="9.85546875" style="37" customWidth="1"/>
    <col min="12286" max="12286" width="7" style="37" customWidth="1"/>
    <col min="12287" max="12287" width="8.28515625" style="37" bestFit="1" customWidth="1"/>
    <col min="12288" max="12288" width="12.140625" style="37" customWidth="1"/>
    <col min="12289" max="12292" width="7.5703125" style="37" bestFit="1" customWidth="1"/>
    <col min="12293" max="12530" width="8.85546875" style="37"/>
    <col min="12531" max="12531" width="26.85546875" style="37" customWidth="1"/>
    <col min="12532" max="12532" width="12" style="37" customWidth="1"/>
    <col min="12533" max="12533" width="7.28515625" style="37" bestFit="1" customWidth="1"/>
    <col min="12534" max="12534" width="6.42578125" style="37" customWidth="1"/>
    <col min="12535" max="12535" width="8" style="37" bestFit="1" customWidth="1"/>
    <col min="12536" max="12536" width="7.28515625" style="37" bestFit="1" customWidth="1"/>
    <col min="12537" max="12537" width="7.140625" style="37" customWidth="1"/>
    <col min="12538" max="12538" width="8" style="37" bestFit="1" customWidth="1"/>
    <col min="12539" max="12539" width="7.7109375" style="37" customWidth="1"/>
    <col min="12540" max="12540" width="5.85546875" style="37" customWidth="1"/>
    <col min="12541" max="12541" width="9.85546875" style="37" customWidth="1"/>
    <col min="12542" max="12542" width="7" style="37" customWidth="1"/>
    <col min="12543" max="12543" width="8.28515625" style="37" bestFit="1" customWidth="1"/>
    <col min="12544" max="12544" width="12.140625" style="37" customWidth="1"/>
    <col min="12545" max="12548" width="7.5703125" style="37" bestFit="1" customWidth="1"/>
    <col min="12549" max="12786" width="8.85546875" style="37"/>
    <col min="12787" max="12787" width="26.85546875" style="37" customWidth="1"/>
    <col min="12788" max="12788" width="12" style="37" customWidth="1"/>
    <col min="12789" max="12789" width="7.28515625" style="37" bestFit="1" customWidth="1"/>
    <col min="12790" max="12790" width="6.42578125" style="37" customWidth="1"/>
    <col min="12791" max="12791" width="8" style="37" bestFit="1" customWidth="1"/>
    <col min="12792" max="12792" width="7.28515625" style="37" bestFit="1" customWidth="1"/>
    <col min="12793" max="12793" width="7.140625" style="37" customWidth="1"/>
    <col min="12794" max="12794" width="8" style="37" bestFit="1" customWidth="1"/>
    <col min="12795" max="12795" width="7.7109375" style="37" customWidth="1"/>
    <col min="12796" max="12796" width="5.85546875" style="37" customWidth="1"/>
    <col min="12797" max="12797" width="9.85546875" style="37" customWidth="1"/>
    <col min="12798" max="12798" width="7" style="37" customWidth="1"/>
    <col min="12799" max="12799" width="8.28515625" style="37" bestFit="1" customWidth="1"/>
    <col min="12800" max="12800" width="12.140625" style="37" customWidth="1"/>
    <col min="12801" max="12804" width="7.5703125" style="37" bestFit="1" customWidth="1"/>
    <col min="12805" max="13042" width="8.85546875" style="37"/>
    <col min="13043" max="13043" width="26.85546875" style="37" customWidth="1"/>
    <col min="13044" max="13044" width="12" style="37" customWidth="1"/>
    <col min="13045" max="13045" width="7.28515625" style="37" bestFit="1" customWidth="1"/>
    <col min="13046" max="13046" width="6.42578125" style="37" customWidth="1"/>
    <col min="13047" max="13047" width="8" style="37" bestFit="1" customWidth="1"/>
    <col min="13048" max="13048" width="7.28515625" style="37" bestFit="1" customWidth="1"/>
    <col min="13049" max="13049" width="7.140625" style="37" customWidth="1"/>
    <col min="13050" max="13050" width="8" style="37" bestFit="1" customWidth="1"/>
    <col min="13051" max="13051" width="7.7109375" style="37" customWidth="1"/>
    <col min="13052" max="13052" width="5.85546875" style="37" customWidth="1"/>
    <col min="13053" max="13053" width="9.85546875" style="37" customWidth="1"/>
    <col min="13054" max="13054" width="7" style="37" customWidth="1"/>
    <col min="13055" max="13055" width="8.28515625" style="37" bestFit="1" customWidth="1"/>
    <col min="13056" max="13056" width="12.140625" style="37" customWidth="1"/>
    <col min="13057" max="13060" width="7.5703125" style="37" bestFit="1" customWidth="1"/>
    <col min="13061" max="13298" width="8.85546875" style="37"/>
    <col min="13299" max="13299" width="26.85546875" style="37" customWidth="1"/>
    <col min="13300" max="13300" width="12" style="37" customWidth="1"/>
    <col min="13301" max="13301" width="7.28515625" style="37" bestFit="1" customWidth="1"/>
    <col min="13302" max="13302" width="6.42578125" style="37" customWidth="1"/>
    <col min="13303" max="13303" width="8" style="37" bestFit="1" customWidth="1"/>
    <col min="13304" max="13304" width="7.28515625" style="37" bestFit="1" customWidth="1"/>
    <col min="13305" max="13305" width="7.140625" style="37" customWidth="1"/>
    <col min="13306" max="13306" width="8" style="37" bestFit="1" customWidth="1"/>
    <col min="13307" max="13307" width="7.7109375" style="37" customWidth="1"/>
    <col min="13308" max="13308" width="5.85546875" style="37" customWidth="1"/>
    <col min="13309" max="13309" width="9.85546875" style="37" customWidth="1"/>
    <col min="13310" max="13310" width="7" style="37" customWidth="1"/>
    <col min="13311" max="13311" width="8.28515625" style="37" bestFit="1" customWidth="1"/>
    <col min="13312" max="13312" width="12.140625" style="37" customWidth="1"/>
    <col min="13313" max="13316" width="7.5703125" style="37" bestFit="1" customWidth="1"/>
    <col min="13317" max="13554" width="8.85546875" style="37"/>
    <col min="13555" max="13555" width="26.85546875" style="37" customWidth="1"/>
    <col min="13556" max="13556" width="12" style="37" customWidth="1"/>
    <col min="13557" max="13557" width="7.28515625" style="37" bestFit="1" customWidth="1"/>
    <col min="13558" max="13558" width="6.42578125" style="37" customWidth="1"/>
    <col min="13559" max="13559" width="8" style="37" bestFit="1" customWidth="1"/>
    <col min="13560" max="13560" width="7.28515625" style="37" bestFit="1" customWidth="1"/>
    <col min="13561" max="13561" width="7.140625" style="37" customWidth="1"/>
    <col min="13562" max="13562" width="8" style="37" bestFit="1" customWidth="1"/>
    <col min="13563" max="13563" width="7.7109375" style="37" customWidth="1"/>
    <col min="13564" max="13564" width="5.85546875" style="37" customWidth="1"/>
    <col min="13565" max="13565" width="9.85546875" style="37" customWidth="1"/>
    <col min="13566" max="13566" width="7" style="37" customWidth="1"/>
    <col min="13567" max="13567" width="8.28515625" style="37" bestFit="1" customWidth="1"/>
    <col min="13568" max="13568" width="12.140625" style="37" customWidth="1"/>
    <col min="13569" max="13572" width="7.5703125" style="37" bestFit="1" customWidth="1"/>
    <col min="13573" max="13810" width="8.85546875" style="37"/>
    <col min="13811" max="13811" width="26.85546875" style="37" customWidth="1"/>
    <col min="13812" max="13812" width="12" style="37" customWidth="1"/>
    <col min="13813" max="13813" width="7.28515625" style="37" bestFit="1" customWidth="1"/>
    <col min="13814" max="13814" width="6.42578125" style="37" customWidth="1"/>
    <col min="13815" max="13815" width="8" style="37" bestFit="1" customWidth="1"/>
    <col min="13816" max="13816" width="7.28515625" style="37" bestFit="1" customWidth="1"/>
    <col min="13817" max="13817" width="7.140625" style="37" customWidth="1"/>
    <col min="13818" max="13818" width="8" style="37" bestFit="1" customWidth="1"/>
    <col min="13819" max="13819" width="7.7109375" style="37" customWidth="1"/>
    <col min="13820" max="13820" width="5.85546875" style="37" customWidth="1"/>
    <col min="13821" max="13821" width="9.85546875" style="37" customWidth="1"/>
    <col min="13822" max="13822" width="7" style="37" customWidth="1"/>
    <col min="13823" max="13823" width="8.28515625" style="37" bestFit="1" customWidth="1"/>
    <col min="13824" max="13824" width="12.140625" style="37" customWidth="1"/>
    <col min="13825" max="13828" width="7.5703125" style="37" bestFit="1" customWidth="1"/>
    <col min="13829" max="14066" width="8.85546875" style="37"/>
    <col min="14067" max="14067" width="26.85546875" style="37" customWidth="1"/>
    <col min="14068" max="14068" width="12" style="37" customWidth="1"/>
    <col min="14069" max="14069" width="7.28515625" style="37" bestFit="1" customWidth="1"/>
    <col min="14070" max="14070" width="6.42578125" style="37" customWidth="1"/>
    <col min="14071" max="14071" width="8" style="37" bestFit="1" customWidth="1"/>
    <col min="14072" max="14072" width="7.28515625" style="37" bestFit="1" customWidth="1"/>
    <col min="14073" max="14073" width="7.140625" style="37" customWidth="1"/>
    <col min="14074" max="14074" width="8" style="37" bestFit="1" customWidth="1"/>
    <col min="14075" max="14075" width="7.7109375" style="37" customWidth="1"/>
    <col min="14076" max="14076" width="5.85546875" style="37" customWidth="1"/>
    <col min="14077" max="14077" width="9.85546875" style="37" customWidth="1"/>
    <col min="14078" max="14078" width="7" style="37" customWidth="1"/>
    <col min="14079" max="14079" width="8.28515625" style="37" bestFit="1" customWidth="1"/>
    <col min="14080" max="14080" width="12.140625" style="37" customWidth="1"/>
    <col min="14081" max="14084" width="7.5703125" style="37" bestFit="1" customWidth="1"/>
    <col min="14085" max="14322" width="8.85546875" style="37"/>
    <col min="14323" max="14323" width="26.85546875" style="37" customWidth="1"/>
    <col min="14324" max="14324" width="12" style="37" customWidth="1"/>
    <col min="14325" max="14325" width="7.28515625" style="37" bestFit="1" customWidth="1"/>
    <col min="14326" max="14326" width="6.42578125" style="37" customWidth="1"/>
    <col min="14327" max="14327" width="8" style="37" bestFit="1" customWidth="1"/>
    <col min="14328" max="14328" width="7.28515625" style="37" bestFit="1" customWidth="1"/>
    <col min="14329" max="14329" width="7.140625" style="37" customWidth="1"/>
    <col min="14330" max="14330" width="8" style="37" bestFit="1" customWidth="1"/>
    <col min="14331" max="14331" width="7.7109375" style="37" customWidth="1"/>
    <col min="14332" max="14332" width="5.85546875" style="37" customWidth="1"/>
    <col min="14333" max="14333" width="9.85546875" style="37" customWidth="1"/>
    <col min="14334" max="14334" width="7" style="37" customWidth="1"/>
    <col min="14335" max="14335" width="8.28515625" style="37" bestFit="1" customWidth="1"/>
    <col min="14336" max="14336" width="12.140625" style="37" customWidth="1"/>
    <col min="14337" max="14340" width="7.5703125" style="37" bestFit="1" customWidth="1"/>
    <col min="14341" max="14578" width="8.85546875" style="37"/>
    <col min="14579" max="14579" width="26.85546875" style="37" customWidth="1"/>
    <col min="14580" max="14580" width="12" style="37" customWidth="1"/>
    <col min="14581" max="14581" width="7.28515625" style="37" bestFit="1" customWidth="1"/>
    <col min="14582" max="14582" width="6.42578125" style="37" customWidth="1"/>
    <col min="14583" max="14583" width="8" style="37" bestFit="1" customWidth="1"/>
    <col min="14584" max="14584" width="7.28515625" style="37" bestFit="1" customWidth="1"/>
    <col min="14585" max="14585" width="7.140625" style="37" customWidth="1"/>
    <col min="14586" max="14586" width="8" style="37" bestFit="1" customWidth="1"/>
    <col min="14587" max="14587" width="7.7109375" style="37" customWidth="1"/>
    <col min="14588" max="14588" width="5.85546875" style="37" customWidth="1"/>
    <col min="14589" max="14589" width="9.85546875" style="37" customWidth="1"/>
    <col min="14590" max="14590" width="7" style="37" customWidth="1"/>
    <col min="14591" max="14591" width="8.28515625" style="37" bestFit="1" customWidth="1"/>
    <col min="14592" max="14592" width="12.140625" style="37" customWidth="1"/>
    <col min="14593" max="14596" width="7.5703125" style="37" bestFit="1" customWidth="1"/>
    <col min="14597" max="14834" width="8.85546875" style="37"/>
    <col min="14835" max="14835" width="26.85546875" style="37" customWidth="1"/>
    <col min="14836" max="14836" width="12" style="37" customWidth="1"/>
    <col min="14837" max="14837" width="7.28515625" style="37" bestFit="1" customWidth="1"/>
    <col min="14838" max="14838" width="6.42578125" style="37" customWidth="1"/>
    <col min="14839" max="14839" width="8" style="37" bestFit="1" customWidth="1"/>
    <col min="14840" max="14840" width="7.28515625" style="37" bestFit="1" customWidth="1"/>
    <col min="14841" max="14841" width="7.140625" style="37" customWidth="1"/>
    <col min="14842" max="14842" width="8" style="37" bestFit="1" customWidth="1"/>
    <col min="14843" max="14843" width="7.7109375" style="37" customWidth="1"/>
    <col min="14844" max="14844" width="5.85546875" style="37" customWidth="1"/>
    <col min="14845" max="14845" width="9.85546875" style="37" customWidth="1"/>
    <col min="14846" max="14846" width="7" style="37" customWidth="1"/>
    <col min="14847" max="14847" width="8.28515625" style="37" bestFit="1" customWidth="1"/>
    <col min="14848" max="14848" width="12.140625" style="37" customWidth="1"/>
    <col min="14849" max="14852" width="7.5703125" style="37" bestFit="1" customWidth="1"/>
    <col min="14853" max="15090" width="8.85546875" style="37"/>
    <col min="15091" max="15091" width="26.85546875" style="37" customWidth="1"/>
    <col min="15092" max="15092" width="12" style="37" customWidth="1"/>
    <col min="15093" max="15093" width="7.28515625" style="37" bestFit="1" customWidth="1"/>
    <col min="15094" max="15094" width="6.42578125" style="37" customWidth="1"/>
    <col min="15095" max="15095" width="8" style="37" bestFit="1" customWidth="1"/>
    <col min="15096" max="15096" width="7.28515625" style="37" bestFit="1" customWidth="1"/>
    <col min="15097" max="15097" width="7.140625" style="37" customWidth="1"/>
    <col min="15098" max="15098" width="8" style="37" bestFit="1" customWidth="1"/>
    <col min="15099" max="15099" width="7.7109375" style="37" customWidth="1"/>
    <col min="15100" max="15100" width="5.85546875" style="37" customWidth="1"/>
    <col min="15101" max="15101" width="9.85546875" style="37" customWidth="1"/>
    <col min="15102" max="15102" width="7" style="37" customWidth="1"/>
    <col min="15103" max="15103" width="8.28515625" style="37" bestFit="1" customWidth="1"/>
    <col min="15104" max="15104" width="12.140625" style="37" customWidth="1"/>
    <col min="15105" max="15108" width="7.5703125" style="37" bestFit="1" customWidth="1"/>
    <col min="15109" max="15346" width="8.85546875" style="37"/>
    <col min="15347" max="15347" width="26.85546875" style="37" customWidth="1"/>
    <col min="15348" max="15348" width="12" style="37" customWidth="1"/>
    <col min="15349" max="15349" width="7.28515625" style="37" bestFit="1" customWidth="1"/>
    <col min="15350" max="15350" width="6.42578125" style="37" customWidth="1"/>
    <col min="15351" max="15351" width="8" style="37" bestFit="1" customWidth="1"/>
    <col min="15352" max="15352" width="7.28515625" style="37" bestFit="1" customWidth="1"/>
    <col min="15353" max="15353" width="7.140625" style="37" customWidth="1"/>
    <col min="15354" max="15354" width="8" style="37" bestFit="1" customWidth="1"/>
    <col min="15355" max="15355" width="7.7109375" style="37" customWidth="1"/>
    <col min="15356" max="15356" width="5.85546875" style="37" customWidth="1"/>
    <col min="15357" max="15357" width="9.85546875" style="37" customWidth="1"/>
    <col min="15358" max="15358" width="7" style="37" customWidth="1"/>
    <col min="15359" max="15359" width="8.28515625" style="37" bestFit="1" customWidth="1"/>
    <col min="15360" max="15360" width="12.140625" style="37" customWidth="1"/>
    <col min="15361" max="15364" width="7.5703125" style="37" bestFit="1" customWidth="1"/>
    <col min="15365" max="15602" width="8.85546875" style="37"/>
    <col min="15603" max="15603" width="26.85546875" style="37" customWidth="1"/>
    <col min="15604" max="15604" width="12" style="37" customWidth="1"/>
    <col min="15605" max="15605" width="7.28515625" style="37" bestFit="1" customWidth="1"/>
    <col min="15606" max="15606" width="6.42578125" style="37" customWidth="1"/>
    <col min="15607" max="15607" width="8" style="37" bestFit="1" customWidth="1"/>
    <col min="15608" max="15608" width="7.28515625" style="37" bestFit="1" customWidth="1"/>
    <col min="15609" max="15609" width="7.140625" style="37" customWidth="1"/>
    <col min="15610" max="15610" width="8" style="37" bestFit="1" customWidth="1"/>
    <col min="15611" max="15611" width="7.7109375" style="37" customWidth="1"/>
    <col min="15612" max="15612" width="5.85546875" style="37" customWidth="1"/>
    <col min="15613" max="15613" width="9.85546875" style="37" customWidth="1"/>
    <col min="15614" max="15614" width="7" style="37" customWidth="1"/>
    <col min="15615" max="15615" width="8.28515625" style="37" bestFit="1" customWidth="1"/>
    <col min="15616" max="15616" width="12.140625" style="37" customWidth="1"/>
    <col min="15617" max="15620" width="7.5703125" style="37" bestFit="1" customWidth="1"/>
    <col min="15621" max="15858" width="8.85546875" style="37"/>
    <col min="15859" max="15859" width="26.85546875" style="37" customWidth="1"/>
    <col min="15860" max="15860" width="12" style="37" customWidth="1"/>
    <col min="15861" max="15861" width="7.28515625" style="37" bestFit="1" customWidth="1"/>
    <col min="15862" max="15862" width="6.42578125" style="37" customWidth="1"/>
    <col min="15863" max="15863" width="8" style="37" bestFit="1" customWidth="1"/>
    <col min="15864" max="15864" width="7.28515625" style="37" bestFit="1" customWidth="1"/>
    <col min="15865" max="15865" width="7.140625" style="37" customWidth="1"/>
    <col min="15866" max="15866" width="8" style="37" bestFit="1" customWidth="1"/>
    <col min="15867" max="15867" width="7.7109375" style="37" customWidth="1"/>
    <col min="15868" max="15868" width="5.85546875" style="37" customWidth="1"/>
    <col min="15869" max="15869" width="9.85546875" style="37" customWidth="1"/>
    <col min="15870" max="15870" width="7" style="37" customWidth="1"/>
    <col min="15871" max="15871" width="8.28515625" style="37" bestFit="1" customWidth="1"/>
    <col min="15872" max="15872" width="12.140625" style="37" customWidth="1"/>
    <col min="15873" max="15876" width="7.5703125" style="37" bestFit="1" customWidth="1"/>
    <col min="15877" max="16114" width="8.85546875" style="37"/>
    <col min="16115" max="16115" width="26.85546875" style="37" customWidth="1"/>
    <col min="16116" max="16116" width="12" style="37" customWidth="1"/>
    <col min="16117" max="16117" width="7.28515625" style="37" bestFit="1" customWidth="1"/>
    <col min="16118" max="16118" width="6.42578125" style="37" customWidth="1"/>
    <col min="16119" max="16119" width="8" style="37" bestFit="1" customWidth="1"/>
    <col min="16120" max="16120" width="7.28515625" style="37" bestFit="1" customWidth="1"/>
    <col min="16121" max="16121" width="7.140625" style="37" customWidth="1"/>
    <col min="16122" max="16122" width="8" style="37" bestFit="1" customWidth="1"/>
    <col min="16123" max="16123" width="7.7109375" style="37" customWidth="1"/>
    <col min="16124" max="16124" width="5.85546875" style="37" customWidth="1"/>
    <col min="16125" max="16125" width="9.85546875" style="37" customWidth="1"/>
    <col min="16126" max="16126" width="7" style="37" customWidth="1"/>
    <col min="16127" max="16127" width="8.28515625" style="37" bestFit="1" customWidth="1"/>
    <col min="16128" max="16128" width="12.140625" style="37" customWidth="1"/>
    <col min="16129" max="16132" width="7.5703125" style="37" bestFit="1" customWidth="1"/>
    <col min="16133" max="16381" width="8.85546875" style="37"/>
    <col min="16382" max="16384" width="9.140625" style="37" customWidth="1"/>
  </cols>
  <sheetData>
    <row r="1" spans="1:15">
      <c r="A1" s="38" t="s">
        <v>170</v>
      </c>
    </row>
    <row r="2" spans="1:15">
      <c r="A2" s="38" t="s">
        <v>169</v>
      </c>
    </row>
    <row r="4" spans="1:15">
      <c r="B4" s="37" t="s">
        <v>168</v>
      </c>
      <c r="E4" s="37" t="s">
        <v>156</v>
      </c>
      <c r="I4" s="37" t="s">
        <v>155</v>
      </c>
      <c r="M4" s="37" t="s">
        <v>154</v>
      </c>
    </row>
    <row r="5" spans="1:15">
      <c r="A5" s="38" t="s">
        <v>146</v>
      </c>
      <c r="B5" s="35" t="s">
        <v>165</v>
      </c>
      <c r="C5" s="35" t="s">
        <v>164</v>
      </c>
      <c r="D5" s="35" t="s">
        <v>163</v>
      </c>
      <c r="E5" s="35" t="s">
        <v>165</v>
      </c>
      <c r="F5" s="35" t="s">
        <v>164</v>
      </c>
      <c r="G5" s="35" t="s">
        <v>163</v>
      </c>
      <c r="H5" s="35" t="s">
        <v>167</v>
      </c>
      <c r="I5" s="35" t="s">
        <v>165</v>
      </c>
      <c r="J5" s="35" t="s">
        <v>164</v>
      </c>
      <c r="K5" s="35" t="s">
        <v>163</v>
      </c>
      <c r="L5" s="48" t="s">
        <v>166</v>
      </c>
      <c r="M5" s="35" t="s">
        <v>165</v>
      </c>
      <c r="N5" s="35" t="s">
        <v>164</v>
      </c>
      <c r="O5" s="35" t="s">
        <v>163</v>
      </c>
    </row>
    <row r="6" spans="1:15">
      <c r="A6" s="38" t="s">
        <v>162</v>
      </c>
      <c r="B6" s="47">
        <v>2.0654758800000002</v>
      </c>
      <c r="C6" s="47">
        <v>0.60434147800000004</v>
      </c>
      <c r="D6" s="47">
        <v>0.46366311500000001</v>
      </c>
      <c r="E6" s="47">
        <v>2.110496146</v>
      </c>
      <c r="F6" s="47">
        <v>0.63323623399999995</v>
      </c>
      <c r="G6" s="47">
        <v>0.46847592700000001</v>
      </c>
      <c r="H6" s="47">
        <v>0.31034429899999999</v>
      </c>
      <c r="I6" s="47">
        <v>2.0578947360000002</v>
      </c>
      <c r="J6" s="47">
        <v>0.53710859200000005</v>
      </c>
      <c r="K6" s="47">
        <v>0.62855863099999998</v>
      </c>
      <c r="L6" s="47">
        <v>0.30330781000000001</v>
      </c>
      <c r="M6" s="47">
        <v>1.0536462360000001</v>
      </c>
      <c r="N6" s="47">
        <v>0.16216252</v>
      </c>
      <c r="O6" s="47">
        <v>0.25834262000000002</v>
      </c>
    </row>
    <row r="7" spans="1:15">
      <c r="A7" s="42">
        <v>2005</v>
      </c>
      <c r="B7" s="47">
        <v>2.0609940299999998</v>
      </c>
      <c r="C7" s="47">
        <v>0.59003677300000001</v>
      </c>
      <c r="D7" s="47">
        <v>0.48644593400000002</v>
      </c>
      <c r="E7" s="47">
        <v>2.1112871910000002</v>
      </c>
      <c r="F7" s="47">
        <v>0.61935457699999996</v>
      </c>
      <c r="G7" s="47">
        <v>0.49636817500000002</v>
      </c>
      <c r="H7" s="47">
        <v>0.29922921200000002</v>
      </c>
      <c r="I7" s="47">
        <v>2.02809704</v>
      </c>
      <c r="J7" s="47">
        <v>0.53405030600000003</v>
      </c>
      <c r="K7" s="47">
        <v>0.62008354300000001</v>
      </c>
      <c r="L7" s="47">
        <v>0.28993312100000002</v>
      </c>
      <c r="M7" s="47">
        <v>1.067791956</v>
      </c>
      <c r="N7" s="47">
        <v>0.157066922</v>
      </c>
      <c r="O7" s="47">
        <v>0.278796655</v>
      </c>
    </row>
    <row r="8" spans="1:15">
      <c r="A8" s="42">
        <v>2006</v>
      </c>
      <c r="B8" s="47">
        <v>2.0342472379999998</v>
      </c>
      <c r="C8" s="47">
        <v>0.57322013199999999</v>
      </c>
      <c r="D8" s="47">
        <v>0.47837490900000001</v>
      </c>
      <c r="E8" s="47">
        <v>2.0836917669999999</v>
      </c>
      <c r="F8" s="47">
        <v>0.600958938</v>
      </c>
      <c r="G8" s="47">
        <v>0.48715139499999999</v>
      </c>
      <c r="H8" s="47">
        <v>0.27520917299999997</v>
      </c>
      <c r="I8" s="47">
        <v>2.0027781070000001</v>
      </c>
      <c r="J8" s="47">
        <v>0.51309663000000005</v>
      </c>
      <c r="K8" s="47">
        <v>0.62584320599999999</v>
      </c>
      <c r="L8" s="47">
        <v>0.29279739199999999</v>
      </c>
      <c r="M8" s="47">
        <v>1.0181870479999999</v>
      </c>
      <c r="N8" s="47">
        <v>0.14677817800000001</v>
      </c>
      <c r="O8" s="47">
        <v>0.25878121199999998</v>
      </c>
    </row>
    <row r="9" spans="1:15">
      <c r="A9" s="42">
        <v>2007</v>
      </c>
      <c r="B9" s="47">
        <v>1.9950028930000001</v>
      </c>
      <c r="C9" s="47">
        <v>0.55996484800000002</v>
      </c>
      <c r="D9" s="47">
        <v>0.47394986099999997</v>
      </c>
      <c r="E9" s="47">
        <v>2.0442843470000001</v>
      </c>
      <c r="F9" s="47">
        <v>0.58931898599999999</v>
      </c>
      <c r="G9" s="47">
        <v>0.48208782100000003</v>
      </c>
      <c r="H9" s="47">
        <v>0.26481949500000002</v>
      </c>
      <c r="I9" s="47">
        <v>1.953961549</v>
      </c>
      <c r="J9" s="47">
        <v>0.485177366</v>
      </c>
      <c r="K9" s="47">
        <v>0.63394301600000003</v>
      </c>
      <c r="L9" s="47">
        <v>0.29130221099999998</v>
      </c>
      <c r="M9" s="47">
        <v>0.97882059499999996</v>
      </c>
      <c r="N9" s="47">
        <v>0.14043364799999999</v>
      </c>
      <c r="O9" s="47">
        <v>0.240929163</v>
      </c>
    </row>
    <row r="10" spans="1:15">
      <c r="A10" s="42">
        <v>2008</v>
      </c>
      <c r="B10" s="47">
        <v>1.9605965009999999</v>
      </c>
      <c r="C10" s="47">
        <v>0.541551275</v>
      </c>
      <c r="D10" s="47">
        <v>0.47965608300000001</v>
      </c>
      <c r="E10" s="47">
        <v>2.008333623</v>
      </c>
      <c r="F10" s="47">
        <v>0.56894803100000002</v>
      </c>
      <c r="G10" s="47">
        <v>0.48904314100000001</v>
      </c>
      <c r="H10" s="47">
        <v>0.247690154</v>
      </c>
      <c r="I10" s="47">
        <v>1.93202842</v>
      </c>
      <c r="J10" s="47">
        <v>0.47533937799999998</v>
      </c>
      <c r="K10" s="47">
        <v>0.62383662799999995</v>
      </c>
      <c r="L10" s="47">
        <v>0.28165620400000002</v>
      </c>
      <c r="M10" s="47">
        <v>0.94464197599999999</v>
      </c>
      <c r="N10" s="47">
        <v>0.13313655599999999</v>
      </c>
      <c r="O10" s="47">
        <v>0.22897004600000001</v>
      </c>
    </row>
    <row r="11" spans="1:15">
      <c r="A11" s="42">
        <v>2009</v>
      </c>
      <c r="B11" s="47">
        <v>1.9652177719999999</v>
      </c>
      <c r="C11" s="47">
        <v>0.54473801700000002</v>
      </c>
      <c r="D11" s="47">
        <v>0.48487567199999998</v>
      </c>
      <c r="E11" s="47">
        <v>2.0126452499999998</v>
      </c>
      <c r="F11" s="47">
        <v>0.57114176800000005</v>
      </c>
      <c r="G11" s="47">
        <v>0.493666412</v>
      </c>
      <c r="H11" s="47">
        <v>0.235193022</v>
      </c>
      <c r="I11" s="47">
        <v>1.9038552230000001</v>
      </c>
      <c r="J11" s="47">
        <v>0.477902779</v>
      </c>
      <c r="K11" s="47">
        <v>0.612460856</v>
      </c>
      <c r="L11" s="47">
        <v>0.290759033</v>
      </c>
      <c r="M11" s="47">
        <v>0.94441096199999996</v>
      </c>
      <c r="N11" s="47">
        <v>0.132399621</v>
      </c>
      <c r="O11" s="47">
        <v>0.253261923</v>
      </c>
    </row>
    <row r="12" spans="1:15">
      <c r="A12" s="42">
        <v>2010</v>
      </c>
      <c r="B12" s="47">
        <v>1.931893753</v>
      </c>
      <c r="C12" s="47">
        <v>0.51966134200000003</v>
      </c>
      <c r="D12" s="47">
        <v>0.47179359100000001</v>
      </c>
      <c r="E12" s="47">
        <v>1.977528763</v>
      </c>
      <c r="F12" s="47">
        <v>0.54285541400000004</v>
      </c>
      <c r="G12" s="47">
        <v>0.481647037</v>
      </c>
      <c r="H12" s="47">
        <v>0.22410903300000001</v>
      </c>
      <c r="I12" s="47">
        <v>1.832287658</v>
      </c>
      <c r="J12" s="47">
        <v>0.43335077900000002</v>
      </c>
      <c r="K12" s="47">
        <v>0.590768022</v>
      </c>
      <c r="L12" s="47">
        <v>0.27810142900000001</v>
      </c>
      <c r="M12" s="47">
        <v>0.91057883299999998</v>
      </c>
      <c r="N12" s="47">
        <v>0.123753973</v>
      </c>
      <c r="O12" s="47">
        <v>0.233462066</v>
      </c>
    </row>
    <row r="13" spans="1:15">
      <c r="A13" s="42">
        <v>2011</v>
      </c>
      <c r="B13" s="47">
        <v>1.894613627</v>
      </c>
      <c r="C13" s="47">
        <v>0.469780005</v>
      </c>
      <c r="D13" s="47">
        <v>0.47199783000000001</v>
      </c>
      <c r="E13" s="47">
        <v>1.937602477</v>
      </c>
      <c r="F13" s="47">
        <v>0.48719962700000002</v>
      </c>
      <c r="G13" s="47">
        <v>0.48153907800000001</v>
      </c>
      <c r="H13" s="47">
        <v>0.194303646</v>
      </c>
      <c r="I13" s="47">
        <v>1.840941621</v>
      </c>
      <c r="J13" s="47">
        <v>0.42702138699999997</v>
      </c>
      <c r="K13" s="47">
        <v>0.57639184499999996</v>
      </c>
      <c r="L13" s="47">
        <v>0.26004672099999998</v>
      </c>
      <c r="M13" s="47">
        <v>0.93827224399999998</v>
      </c>
      <c r="N13" s="47">
        <v>0.119951396</v>
      </c>
      <c r="O13" s="47">
        <v>0.245823387</v>
      </c>
    </row>
    <row r="14" spans="1:15">
      <c r="A14" s="42">
        <v>2012</v>
      </c>
      <c r="B14" s="47">
        <v>1.829679305</v>
      </c>
      <c r="C14" s="47">
        <v>0.44752940600000002</v>
      </c>
      <c r="D14" s="47">
        <v>0.456077913</v>
      </c>
      <c r="E14" s="47">
        <v>1.871908903</v>
      </c>
      <c r="F14" s="47">
        <v>0.46451483700000001</v>
      </c>
      <c r="G14" s="47">
        <v>0.46466392400000001</v>
      </c>
      <c r="H14" s="47">
        <v>0.1507954</v>
      </c>
      <c r="I14" s="47">
        <v>1.769109847</v>
      </c>
      <c r="J14" s="47">
        <v>0.40661174500000002</v>
      </c>
      <c r="K14" s="47">
        <v>0.54625105500000004</v>
      </c>
      <c r="L14" s="47">
        <v>0.23117787400000001</v>
      </c>
      <c r="M14" s="47">
        <v>0.91986562100000002</v>
      </c>
      <c r="N14" s="47">
        <v>0.116614513</v>
      </c>
      <c r="O14" s="47">
        <v>0.24759815399999999</v>
      </c>
    </row>
    <row r="15" spans="1:15">
      <c r="A15" s="42">
        <v>2013</v>
      </c>
      <c r="B15" s="46">
        <v>1.728366372</v>
      </c>
      <c r="C15" s="46">
        <v>0.41675306699999998</v>
      </c>
      <c r="D15" s="46">
        <v>0.439747104</v>
      </c>
      <c r="E15" s="46">
        <v>1.7634092969999999</v>
      </c>
      <c r="F15" s="46">
        <v>0.43045637599999997</v>
      </c>
      <c r="G15" s="46">
        <v>0.44550151700000001</v>
      </c>
      <c r="H15" s="46">
        <v>0.13165919000000001</v>
      </c>
      <c r="I15" s="46">
        <v>1.6814455909999999</v>
      </c>
      <c r="J15" s="46">
        <v>0.38256606399999998</v>
      </c>
      <c r="K15" s="46">
        <v>0.52959068499999995</v>
      </c>
      <c r="L15" s="46">
        <v>0.21351415100000001</v>
      </c>
      <c r="M15" s="46">
        <v>0.85214428200000003</v>
      </c>
      <c r="N15" s="46">
        <v>0.10649924</v>
      </c>
      <c r="O15" s="46">
        <v>0.24118545199999999</v>
      </c>
    </row>
    <row r="16" spans="1:15">
      <c r="A16" s="38" t="s">
        <v>161</v>
      </c>
      <c r="B16" s="46">
        <v>1.6426510729999999</v>
      </c>
      <c r="C16" s="46">
        <v>0.38913165199999999</v>
      </c>
      <c r="D16" s="46">
        <v>0.41672045499999999</v>
      </c>
      <c r="E16" s="46">
        <v>1.679565757</v>
      </c>
      <c r="F16" s="46">
        <v>0.40256732200000001</v>
      </c>
      <c r="G16" s="46">
        <v>0.42150862</v>
      </c>
      <c r="H16" s="46">
        <v>0.120064375</v>
      </c>
      <c r="I16" s="46">
        <v>1.5670946370000001</v>
      </c>
      <c r="J16" s="46">
        <v>0.36105123</v>
      </c>
      <c r="K16" s="46">
        <v>0.484212158</v>
      </c>
      <c r="L16" s="46">
        <v>0.19456237000000001</v>
      </c>
      <c r="M16" s="46">
        <v>0.80354440000000005</v>
      </c>
      <c r="N16" s="46">
        <v>9.5871829000000006E-2</v>
      </c>
      <c r="O16" s="46">
        <v>0.23318646100000001</v>
      </c>
    </row>
    <row r="17" spans="1:15">
      <c r="B17" s="46"/>
      <c r="C17" s="46"/>
      <c r="D17" s="46"/>
      <c r="E17" s="46"/>
      <c r="F17" s="46"/>
      <c r="G17" s="46"/>
      <c r="H17" s="46"/>
      <c r="I17" s="46"/>
      <c r="J17" s="46"/>
      <c r="K17" s="46"/>
      <c r="L17" s="46"/>
      <c r="M17" s="46"/>
      <c r="N17" s="46"/>
      <c r="O17" s="46"/>
    </row>
    <row r="18" spans="1:15">
      <c r="A18" s="38" t="s">
        <v>160</v>
      </c>
    </row>
    <row r="19" spans="1:15">
      <c r="A19" s="38" t="s">
        <v>149</v>
      </c>
    </row>
    <row r="20" spans="1:15">
      <c r="K20" s="40"/>
    </row>
    <row r="21" spans="1:15">
      <c r="B21" s="41"/>
      <c r="C21" s="41"/>
      <c r="D21" s="40"/>
      <c r="E21" s="40"/>
      <c r="G21" s="39"/>
      <c r="H21" s="39"/>
      <c r="I21" s="39"/>
      <c r="J21" s="39"/>
    </row>
    <row r="22" spans="1:15">
      <c r="G22" s="38"/>
    </row>
    <row r="23" spans="1:15">
      <c r="G23" s="38"/>
    </row>
    <row r="24" spans="1:15">
      <c r="G24" s="38"/>
    </row>
    <row r="25" spans="1:15">
      <c r="A25" s="42"/>
      <c r="G25" s="42"/>
      <c r="K25" s="40"/>
    </row>
    <row r="26" spans="1:15">
      <c r="A26" s="42"/>
      <c r="G26" s="42"/>
      <c r="K26" s="40"/>
    </row>
    <row r="27" spans="1:15">
      <c r="A27" s="42"/>
      <c r="G27" s="42"/>
      <c r="K27" s="40"/>
    </row>
    <row r="28" spans="1:15">
      <c r="A28" s="42"/>
      <c r="G28" s="42"/>
      <c r="K28" s="40"/>
    </row>
    <row r="29" spans="1:15">
      <c r="A29" s="42"/>
      <c r="G29" s="42"/>
      <c r="K29" s="40"/>
    </row>
    <row r="30" spans="1:15">
      <c r="A30" s="42"/>
      <c r="G30" s="42"/>
      <c r="K30" s="40"/>
    </row>
    <row r="31" spans="1:15">
      <c r="A31" s="42"/>
      <c r="G31" s="42"/>
      <c r="K31" s="40"/>
    </row>
    <row r="32" spans="1:15">
      <c r="A32" s="42"/>
      <c r="G32" s="42"/>
      <c r="K32" s="40"/>
    </row>
    <row r="33" spans="1:11">
      <c r="A33" s="42"/>
      <c r="G33" s="42"/>
      <c r="K33" s="40"/>
    </row>
    <row r="34" spans="1:11">
      <c r="A34" s="42"/>
      <c r="G34" s="42"/>
      <c r="K34" s="40"/>
    </row>
    <row r="35" spans="1:11">
      <c r="G35" s="38"/>
      <c r="K35" s="40"/>
    </row>
    <row r="36" spans="1:11">
      <c r="G36" s="38"/>
      <c r="K36" s="40"/>
    </row>
    <row r="37" spans="1:11">
      <c r="G37" s="38"/>
      <c r="K37" s="40"/>
    </row>
    <row r="38" spans="1:11">
      <c r="G38" s="38"/>
      <c r="K38" s="39"/>
    </row>
    <row r="39" spans="1:11">
      <c r="G39" s="38"/>
    </row>
    <row r="40" spans="1:11">
      <c r="G40" s="38"/>
    </row>
    <row r="41" spans="1:11">
      <c r="G41" s="38"/>
    </row>
    <row r="42" spans="1:11">
      <c r="G42" s="38"/>
      <c r="K42" s="40"/>
    </row>
    <row r="43" spans="1:11">
      <c r="B43" s="45"/>
      <c r="C43" s="45"/>
      <c r="D43" s="45"/>
      <c r="E43" s="45"/>
      <c r="G43" s="38"/>
      <c r="H43" s="40"/>
      <c r="I43" s="40"/>
      <c r="J43" s="40"/>
      <c r="K43" s="40"/>
    </row>
    <row r="44" spans="1:11">
      <c r="B44" s="44"/>
      <c r="C44" s="44"/>
      <c r="D44" s="44"/>
      <c r="E44" s="44"/>
      <c r="G44" s="38"/>
      <c r="H44" s="40"/>
      <c r="I44" s="40"/>
      <c r="J44" s="40"/>
      <c r="K44" s="40"/>
    </row>
    <row r="45" spans="1:11">
      <c r="G45" s="38"/>
    </row>
    <row r="46" spans="1:11">
      <c r="F46" s="44"/>
      <c r="G46" s="44"/>
      <c r="J46" s="40"/>
    </row>
    <row r="48" spans="1:11">
      <c r="A48" s="43"/>
      <c r="B48" s="43"/>
      <c r="C48" s="43"/>
      <c r="D48" s="43"/>
      <c r="E48" s="43"/>
      <c r="F48" s="43"/>
      <c r="G48" s="43"/>
      <c r="H48" s="43"/>
      <c r="I48" s="43"/>
    </row>
    <row r="49" spans="1:10">
      <c r="A49" s="43"/>
      <c r="C49" s="43"/>
      <c r="D49" s="43"/>
      <c r="E49" s="43"/>
      <c r="F49" s="43"/>
      <c r="G49" s="43"/>
      <c r="I49" s="43"/>
    </row>
    <row r="50" spans="1:10">
      <c r="A50" s="43"/>
    </row>
    <row r="51" spans="1:10">
      <c r="A51" s="42"/>
      <c r="B51" s="40"/>
      <c r="C51" s="40"/>
      <c r="D51" s="40"/>
      <c r="E51" s="40"/>
      <c r="F51" s="40"/>
      <c r="G51" s="40"/>
      <c r="H51" s="40"/>
      <c r="I51" s="40"/>
      <c r="J51" s="40"/>
    </row>
    <row r="52" spans="1:10">
      <c r="A52" s="42"/>
      <c r="B52" s="40"/>
      <c r="C52" s="40"/>
      <c r="D52" s="40"/>
      <c r="E52" s="40"/>
      <c r="F52" s="40"/>
      <c r="G52" s="40"/>
      <c r="H52" s="40"/>
      <c r="I52" s="40"/>
      <c r="J52" s="40"/>
    </row>
    <row r="53" spans="1:10">
      <c r="A53" s="42"/>
      <c r="B53" s="40"/>
      <c r="C53" s="40"/>
      <c r="D53" s="40"/>
      <c r="E53" s="40"/>
      <c r="F53" s="40"/>
      <c r="G53" s="40"/>
      <c r="H53" s="40"/>
      <c r="I53" s="40"/>
      <c r="J53" s="40"/>
    </row>
    <row r="54" spans="1:10">
      <c r="A54" s="42"/>
      <c r="B54" s="40"/>
      <c r="C54" s="40"/>
      <c r="D54" s="40"/>
      <c r="E54" s="40"/>
      <c r="F54" s="40"/>
      <c r="G54" s="40"/>
      <c r="H54" s="40"/>
      <c r="I54" s="40"/>
      <c r="J54" s="40"/>
    </row>
    <row r="55" spans="1:10">
      <c r="A55" s="42"/>
      <c r="B55" s="40"/>
      <c r="C55" s="40"/>
      <c r="D55" s="40"/>
      <c r="E55" s="40"/>
      <c r="F55" s="40"/>
      <c r="G55" s="40"/>
      <c r="H55" s="40"/>
      <c r="I55" s="40"/>
      <c r="J55" s="40"/>
    </row>
    <row r="56" spans="1:10">
      <c r="A56" s="42"/>
      <c r="B56" s="40"/>
      <c r="C56" s="40"/>
      <c r="D56" s="40"/>
      <c r="E56" s="40"/>
      <c r="F56" s="40"/>
      <c r="G56" s="40"/>
      <c r="H56" s="40"/>
      <c r="I56" s="40"/>
      <c r="J56" s="40"/>
    </row>
    <row r="57" spans="1:10">
      <c r="A57" s="42"/>
      <c r="B57" s="40"/>
      <c r="C57" s="40"/>
      <c r="D57" s="40"/>
      <c r="E57" s="40"/>
      <c r="F57" s="40"/>
      <c r="G57" s="40"/>
      <c r="H57" s="40"/>
      <c r="I57" s="40"/>
      <c r="J57" s="40"/>
    </row>
    <row r="58" spans="1:10">
      <c r="A58" s="42"/>
      <c r="B58" s="40"/>
      <c r="C58" s="40"/>
      <c r="D58" s="40"/>
      <c r="E58" s="40"/>
      <c r="F58" s="40"/>
      <c r="G58" s="40"/>
      <c r="H58" s="40"/>
      <c r="I58" s="40"/>
      <c r="J58" s="40"/>
    </row>
    <row r="59" spans="1:10">
      <c r="A59" s="42"/>
      <c r="B59" s="40"/>
      <c r="C59" s="40"/>
      <c r="D59" s="40"/>
      <c r="E59" s="40"/>
      <c r="F59" s="40"/>
      <c r="G59" s="40"/>
      <c r="H59" s="40"/>
      <c r="I59" s="40"/>
      <c r="J59" s="40"/>
    </row>
    <row r="60" spans="1:10">
      <c r="A60" s="42"/>
      <c r="B60" s="40"/>
      <c r="C60" s="40"/>
      <c r="D60" s="40"/>
      <c r="E60" s="40"/>
      <c r="F60" s="40"/>
      <c r="G60" s="40"/>
      <c r="H60" s="40"/>
      <c r="I60" s="40"/>
      <c r="J60" s="40"/>
    </row>
    <row r="61" spans="1:10">
      <c r="B61" s="40"/>
      <c r="C61" s="40"/>
      <c r="D61" s="40"/>
      <c r="E61" s="40"/>
      <c r="F61" s="40"/>
      <c r="G61" s="40"/>
      <c r="H61" s="40"/>
      <c r="I61" s="40"/>
      <c r="J61" s="40"/>
    </row>
    <row r="62" spans="1:10">
      <c r="B62" s="40"/>
      <c r="C62" s="40"/>
      <c r="D62" s="40"/>
      <c r="E62" s="40"/>
      <c r="F62" s="40"/>
      <c r="G62" s="40"/>
      <c r="H62" s="40"/>
      <c r="I62" s="40"/>
      <c r="J62" s="40"/>
    </row>
    <row r="63" spans="1:10">
      <c r="B63" s="40"/>
      <c r="C63" s="40"/>
      <c r="D63" s="40"/>
      <c r="E63" s="40"/>
      <c r="F63" s="40"/>
      <c r="G63" s="40"/>
      <c r="H63" s="40"/>
      <c r="I63" s="40"/>
    </row>
    <row r="64" spans="1:10">
      <c r="B64" s="40"/>
      <c r="C64" s="40"/>
      <c r="D64" s="40"/>
      <c r="E64" s="40"/>
      <c r="F64" s="40"/>
      <c r="G64" s="40"/>
      <c r="H64" s="40"/>
      <c r="I64" s="40"/>
    </row>
    <row r="65" spans="1:9">
      <c r="B65" s="40"/>
      <c r="C65" s="40"/>
      <c r="D65" s="40"/>
      <c r="E65" s="40"/>
      <c r="F65" s="40"/>
      <c r="G65" s="40"/>
      <c r="H65" s="40"/>
      <c r="I65" s="40"/>
    </row>
    <row r="66" spans="1:9">
      <c r="B66" s="40"/>
      <c r="C66" s="40"/>
      <c r="D66" s="40"/>
      <c r="E66" s="40"/>
      <c r="F66" s="40"/>
      <c r="G66" s="40"/>
      <c r="H66" s="40"/>
      <c r="I66" s="40"/>
    </row>
    <row r="67" spans="1:9">
      <c r="B67" s="40"/>
      <c r="C67" s="40"/>
      <c r="D67" s="40"/>
      <c r="E67" s="40"/>
      <c r="F67" s="40"/>
      <c r="G67" s="40"/>
      <c r="H67" s="40"/>
      <c r="I67" s="40"/>
    </row>
    <row r="68" spans="1:9">
      <c r="B68" s="40"/>
      <c r="C68" s="40"/>
      <c r="D68" s="40"/>
      <c r="E68" s="40"/>
      <c r="F68" s="40"/>
      <c r="G68" s="40"/>
      <c r="H68" s="40"/>
      <c r="I68" s="40"/>
    </row>
    <row r="79" spans="1:9">
      <c r="B79" s="38"/>
    </row>
    <row r="80" spans="1:9">
      <c r="A80" s="37"/>
    </row>
    <row r="81" spans="1:7">
      <c r="A81" s="37"/>
      <c r="B81" s="41"/>
      <c r="C81" s="41"/>
    </row>
    <row r="82" spans="1:7">
      <c r="A82" s="37"/>
      <c r="B82" s="41"/>
      <c r="C82" s="41"/>
    </row>
    <row r="83" spans="1:7">
      <c r="A83" s="37"/>
      <c r="B83" s="41"/>
      <c r="C83" s="41"/>
    </row>
    <row r="84" spans="1:7">
      <c r="A84" s="37"/>
      <c r="B84" s="41"/>
    </row>
    <row r="85" spans="1:7">
      <c r="A85" s="37"/>
      <c r="B85" s="41"/>
      <c r="G85" s="40"/>
    </row>
    <row r="86" spans="1:7">
      <c r="A86" s="37"/>
      <c r="B86" s="41"/>
      <c r="C86" s="40"/>
      <c r="D86" s="40"/>
      <c r="G86" s="40"/>
    </row>
    <row r="87" spans="1:7">
      <c r="A87" s="37"/>
      <c r="B87" s="41"/>
      <c r="C87" s="40"/>
      <c r="D87" s="40"/>
      <c r="G87" s="40"/>
    </row>
    <row r="88" spans="1:7">
      <c r="A88" s="37"/>
      <c r="B88" s="41"/>
      <c r="C88" s="40"/>
      <c r="D88" s="40"/>
      <c r="G88" s="40"/>
    </row>
    <row r="89" spans="1:7">
      <c r="A89" s="37"/>
      <c r="B89" s="41"/>
      <c r="C89" s="40"/>
      <c r="D89" s="40"/>
      <c r="G89" s="40"/>
    </row>
    <row r="90" spans="1:7">
      <c r="A90" s="37"/>
      <c r="B90" s="41"/>
      <c r="C90" s="40"/>
      <c r="D90" s="40"/>
      <c r="G90" s="40"/>
    </row>
    <row r="91" spans="1:7">
      <c r="B91" s="41"/>
      <c r="C91" s="40"/>
      <c r="D91" s="40"/>
      <c r="G91" s="40"/>
    </row>
    <row r="92" spans="1:7">
      <c r="C92" s="40"/>
      <c r="D92" s="40"/>
      <c r="G92" s="40"/>
    </row>
    <row r="93" spans="1:7">
      <c r="C93" s="40"/>
      <c r="D93" s="40"/>
      <c r="G93" s="40"/>
    </row>
    <row r="94" spans="1:7">
      <c r="C94" s="40"/>
      <c r="D94" s="40"/>
      <c r="G94" s="40"/>
    </row>
    <row r="95" spans="1:7">
      <c r="C95" s="40"/>
      <c r="D95" s="40"/>
      <c r="G95" s="40"/>
    </row>
    <row r="96" spans="1:7">
      <c r="C96" s="40"/>
      <c r="D96" s="40"/>
      <c r="G96" s="40"/>
    </row>
    <row r="97" spans="2:9">
      <c r="C97" s="40"/>
      <c r="D97" s="40"/>
      <c r="G97" s="40"/>
    </row>
    <row r="98" spans="2:9">
      <c r="C98" s="40"/>
      <c r="D98" s="40"/>
      <c r="G98" s="40"/>
    </row>
    <row r="99" spans="2:9">
      <c r="C99" s="40"/>
      <c r="D99" s="40"/>
      <c r="G99" s="40"/>
    </row>
    <row r="108" spans="2:9">
      <c r="B108" s="39"/>
      <c r="C108" s="39"/>
      <c r="D108" s="39"/>
      <c r="E108" s="39"/>
      <c r="F108" s="39"/>
      <c r="G108" s="39"/>
      <c r="H108" s="39"/>
      <c r="I108" s="39"/>
    </row>
    <row r="109" spans="2:9">
      <c r="B109" s="39"/>
      <c r="C109" s="39"/>
      <c r="D109" s="39"/>
      <c r="E109" s="39"/>
      <c r="F109" s="39"/>
      <c r="G109" s="39"/>
      <c r="H109" s="39"/>
      <c r="I109" s="39"/>
    </row>
    <row r="110" spans="2:9">
      <c r="B110" s="39"/>
      <c r="C110" s="39"/>
      <c r="D110" s="39"/>
      <c r="E110" s="39"/>
      <c r="F110" s="39"/>
      <c r="G110" s="39"/>
      <c r="H110" s="39"/>
      <c r="I110" s="39"/>
    </row>
    <row r="111" spans="2:9">
      <c r="B111" s="39"/>
      <c r="C111" s="39"/>
      <c r="D111" s="39"/>
      <c r="E111" s="39"/>
      <c r="F111" s="39"/>
      <c r="G111" s="39"/>
      <c r="H111" s="39"/>
      <c r="I111" s="39"/>
    </row>
    <row r="112" spans="2:9">
      <c r="B112" s="39"/>
      <c r="C112" s="39"/>
      <c r="D112" s="39"/>
      <c r="E112" s="39"/>
      <c r="F112" s="39"/>
      <c r="G112" s="39"/>
      <c r="H112" s="39"/>
      <c r="I112" s="39"/>
    </row>
    <row r="113" spans="2:9">
      <c r="B113" s="39"/>
      <c r="C113" s="39"/>
      <c r="D113" s="39"/>
      <c r="E113" s="39"/>
      <c r="F113" s="39"/>
      <c r="G113" s="39"/>
      <c r="H113" s="39"/>
      <c r="I113" s="39"/>
    </row>
    <row r="114" spans="2:9">
      <c r="B114" s="39"/>
      <c r="C114" s="39"/>
      <c r="D114" s="39"/>
      <c r="E114" s="39"/>
      <c r="F114" s="39"/>
      <c r="G114" s="39"/>
      <c r="H114" s="39"/>
      <c r="I114" s="39"/>
    </row>
    <row r="115" spans="2:9">
      <c r="B115" s="39"/>
      <c r="C115" s="39"/>
      <c r="D115" s="39"/>
      <c r="E115" s="39"/>
      <c r="F115" s="39"/>
      <c r="G115" s="39"/>
      <c r="H115" s="39"/>
      <c r="I115" s="39"/>
    </row>
    <row r="116" spans="2:9">
      <c r="B116" s="39"/>
      <c r="C116" s="39"/>
      <c r="D116" s="39"/>
      <c r="E116" s="39"/>
      <c r="F116" s="39"/>
      <c r="G116" s="39"/>
      <c r="H116" s="39"/>
      <c r="I116" s="39"/>
    </row>
    <row r="117" spans="2:9">
      <c r="B117" s="39"/>
      <c r="C117" s="39"/>
      <c r="D117" s="39"/>
      <c r="E117" s="39"/>
      <c r="F117" s="39"/>
      <c r="G117" s="39"/>
      <c r="H117" s="39"/>
      <c r="I117" s="39"/>
    </row>
    <row r="118" spans="2:9">
      <c r="B118" s="39"/>
      <c r="C118" s="39"/>
      <c r="D118" s="39"/>
      <c r="E118" s="39"/>
      <c r="F118" s="39"/>
      <c r="G118" s="39"/>
      <c r="H118" s="39"/>
      <c r="I118" s="39"/>
    </row>
    <row r="119" spans="2:9">
      <c r="B119" s="39"/>
      <c r="C119" s="39"/>
      <c r="D119" s="39"/>
      <c r="E119" s="39"/>
      <c r="F119" s="39"/>
      <c r="G119" s="39"/>
      <c r="H119" s="39"/>
      <c r="I119" s="39"/>
    </row>
    <row r="120" spans="2:9">
      <c r="B120" s="39"/>
      <c r="C120" s="39"/>
      <c r="D120" s="39"/>
      <c r="E120" s="39"/>
      <c r="F120" s="39"/>
      <c r="G120" s="39"/>
      <c r="H120" s="39"/>
      <c r="I120" s="39"/>
    </row>
    <row r="121" spans="2:9">
      <c r="B121" s="39"/>
      <c r="C121" s="39"/>
      <c r="D121" s="39"/>
      <c r="E121" s="39"/>
      <c r="F121" s="39"/>
      <c r="G121" s="39"/>
      <c r="H121" s="39"/>
      <c r="I121" s="39"/>
    </row>
    <row r="122" spans="2:9">
      <c r="B122" s="39"/>
      <c r="C122" s="39"/>
      <c r="D122" s="39"/>
      <c r="E122" s="39"/>
      <c r="F122" s="39"/>
      <c r="G122" s="39"/>
      <c r="H122" s="39"/>
      <c r="I122" s="39"/>
    </row>
    <row r="123" spans="2:9">
      <c r="B123" s="39"/>
      <c r="C123" s="39"/>
      <c r="D123" s="39"/>
      <c r="E123" s="39"/>
      <c r="F123" s="39"/>
      <c r="G123" s="39"/>
      <c r="H123" s="39"/>
      <c r="I123" s="39"/>
    </row>
    <row r="124" spans="2:9">
      <c r="B124" s="39"/>
      <c r="C124" s="39"/>
      <c r="D124" s="39"/>
      <c r="E124" s="39"/>
      <c r="F124" s="39"/>
      <c r="G124" s="39"/>
      <c r="H124" s="39"/>
      <c r="I124" s="39"/>
    </row>
  </sheetData>
  <pageMargins left="0.75" right="0.75" top="1" bottom="1" header="0.5" footer="0.5"/>
  <pageSetup scale="58"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5"/>
  <sheetViews>
    <sheetView showGridLines="0" workbookViewId="0">
      <selection activeCell="A2" sqref="A2"/>
    </sheetView>
  </sheetViews>
  <sheetFormatPr defaultRowHeight="15"/>
  <cols>
    <col min="1" max="1" width="10.140625" style="27" customWidth="1"/>
    <col min="2" max="2" width="11.7109375" style="26" customWidth="1"/>
    <col min="3" max="3" width="16.5703125" style="26" customWidth="1"/>
    <col min="4" max="4" width="11.42578125" style="26" customWidth="1"/>
    <col min="5" max="5" width="10.42578125" style="26" customWidth="1"/>
    <col min="6" max="11" width="7.5703125" style="26" customWidth="1"/>
    <col min="12" max="250" width="8.85546875" style="26"/>
    <col min="251" max="251" width="27.28515625" style="26" bestFit="1" customWidth="1"/>
    <col min="252" max="252" width="10.140625" style="26" customWidth="1"/>
    <col min="253" max="255" width="7.5703125" style="26" customWidth="1"/>
    <col min="256" max="256" width="10.140625" style="26" customWidth="1"/>
    <col min="257" max="260" width="7.5703125" style="26" customWidth="1"/>
    <col min="261" max="261" width="10.42578125" style="26" customWidth="1"/>
    <col min="262" max="267" width="7.5703125" style="26" customWidth="1"/>
    <col min="268" max="506" width="8.85546875" style="26"/>
    <col min="507" max="507" width="27.28515625" style="26" bestFit="1" customWidth="1"/>
    <col min="508" max="508" width="10.140625" style="26" customWidth="1"/>
    <col min="509" max="511" width="7.5703125" style="26" customWidth="1"/>
    <col min="512" max="512" width="10.140625" style="26" customWidth="1"/>
    <col min="513" max="516" width="7.5703125" style="26" customWidth="1"/>
    <col min="517" max="517" width="10.42578125" style="26" customWidth="1"/>
    <col min="518" max="523" width="7.5703125" style="26" customWidth="1"/>
    <col min="524" max="762" width="8.85546875" style="26"/>
    <col min="763" max="763" width="27.28515625" style="26" bestFit="1" customWidth="1"/>
    <col min="764" max="764" width="10.140625" style="26" customWidth="1"/>
    <col min="765" max="767" width="7.5703125" style="26" customWidth="1"/>
    <col min="768" max="768" width="10.140625" style="26" customWidth="1"/>
    <col min="769" max="772" width="7.5703125" style="26" customWidth="1"/>
    <col min="773" max="773" width="10.42578125" style="26" customWidth="1"/>
    <col min="774" max="779" width="7.5703125" style="26" customWidth="1"/>
    <col min="780" max="1018" width="8.85546875" style="26"/>
    <col min="1019" max="1019" width="27.28515625" style="26" bestFit="1" customWidth="1"/>
    <col min="1020" max="1020" width="10.140625" style="26" customWidth="1"/>
    <col min="1021" max="1023" width="7.5703125" style="26" customWidth="1"/>
    <col min="1024" max="1024" width="10.140625" style="26" customWidth="1"/>
    <col min="1025" max="1028" width="7.5703125" style="26" customWidth="1"/>
    <col min="1029" max="1029" width="10.42578125" style="26" customWidth="1"/>
    <col min="1030" max="1035" width="7.5703125" style="26" customWidth="1"/>
    <col min="1036" max="1274" width="8.85546875" style="26"/>
    <col min="1275" max="1275" width="27.28515625" style="26" bestFit="1" customWidth="1"/>
    <col min="1276" max="1276" width="10.140625" style="26" customWidth="1"/>
    <col min="1277" max="1279" width="7.5703125" style="26" customWidth="1"/>
    <col min="1280" max="1280" width="10.140625" style="26" customWidth="1"/>
    <col min="1281" max="1284" width="7.5703125" style="26" customWidth="1"/>
    <col min="1285" max="1285" width="10.42578125" style="26" customWidth="1"/>
    <col min="1286" max="1291" width="7.5703125" style="26" customWidth="1"/>
    <col min="1292" max="1530" width="8.85546875" style="26"/>
    <col min="1531" max="1531" width="27.28515625" style="26" bestFit="1" customWidth="1"/>
    <col min="1532" max="1532" width="10.140625" style="26" customWidth="1"/>
    <col min="1533" max="1535" width="7.5703125" style="26" customWidth="1"/>
    <col min="1536" max="1536" width="10.140625" style="26" customWidth="1"/>
    <col min="1537" max="1540" width="7.5703125" style="26" customWidth="1"/>
    <col min="1541" max="1541" width="10.42578125" style="26" customWidth="1"/>
    <col min="1542" max="1547" width="7.5703125" style="26" customWidth="1"/>
    <col min="1548" max="1786" width="8.85546875" style="26"/>
    <col min="1787" max="1787" width="27.28515625" style="26" bestFit="1" customWidth="1"/>
    <col min="1788" max="1788" width="10.140625" style="26" customWidth="1"/>
    <col min="1789" max="1791" width="7.5703125" style="26" customWidth="1"/>
    <col min="1792" max="1792" width="10.140625" style="26" customWidth="1"/>
    <col min="1793" max="1796" width="7.5703125" style="26" customWidth="1"/>
    <col min="1797" max="1797" width="10.42578125" style="26" customWidth="1"/>
    <col min="1798" max="1803" width="7.5703125" style="26" customWidth="1"/>
    <col min="1804" max="2042" width="8.85546875" style="26"/>
    <col min="2043" max="2043" width="27.28515625" style="26" bestFit="1" customWidth="1"/>
    <col min="2044" max="2044" width="10.140625" style="26" customWidth="1"/>
    <col min="2045" max="2047" width="7.5703125" style="26" customWidth="1"/>
    <col min="2048" max="2048" width="10.140625" style="26" customWidth="1"/>
    <col min="2049" max="2052" width="7.5703125" style="26" customWidth="1"/>
    <col min="2053" max="2053" width="10.42578125" style="26" customWidth="1"/>
    <col min="2054" max="2059" width="7.5703125" style="26" customWidth="1"/>
    <col min="2060" max="2298" width="8.85546875" style="26"/>
    <col min="2299" max="2299" width="27.28515625" style="26" bestFit="1" customWidth="1"/>
    <col min="2300" max="2300" width="10.140625" style="26" customWidth="1"/>
    <col min="2301" max="2303" width="7.5703125" style="26" customWidth="1"/>
    <col min="2304" max="2304" width="10.140625" style="26" customWidth="1"/>
    <col min="2305" max="2308" width="7.5703125" style="26" customWidth="1"/>
    <col min="2309" max="2309" width="10.42578125" style="26" customWidth="1"/>
    <col min="2310" max="2315" width="7.5703125" style="26" customWidth="1"/>
    <col min="2316" max="2554" width="8.85546875" style="26"/>
    <col min="2555" max="2555" width="27.28515625" style="26" bestFit="1" customWidth="1"/>
    <col min="2556" max="2556" width="10.140625" style="26" customWidth="1"/>
    <col min="2557" max="2559" width="7.5703125" style="26" customWidth="1"/>
    <col min="2560" max="2560" width="10.140625" style="26" customWidth="1"/>
    <col min="2561" max="2564" width="7.5703125" style="26" customWidth="1"/>
    <col min="2565" max="2565" width="10.42578125" style="26" customWidth="1"/>
    <col min="2566" max="2571" width="7.5703125" style="26" customWidth="1"/>
    <col min="2572" max="2810" width="8.85546875" style="26"/>
    <col min="2811" max="2811" width="27.28515625" style="26" bestFit="1" customWidth="1"/>
    <col min="2812" max="2812" width="10.140625" style="26" customWidth="1"/>
    <col min="2813" max="2815" width="7.5703125" style="26" customWidth="1"/>
    <col min="2816" max="2816" width="10.140625" style="26" customWidth="1"/>
    <col min="2817" max="2820" width="7.5703125" style="26" customWidth="1"/>
    <col min="2821" max="2821" width="10.42578125" style="26" customWidth="1"/>
    <col min="2822" max="2827" width="7.5703125" style="26" customWidth="1"/>
    <col min="2828" max="3066" width="8.85546875" style="26"/>
    <col min="3067" max="3067" width="27.28515625" style="26" bestFit="1" customWidth="1"/>
    <col min="3068" max="3068" width="10.140625" style="26" customWidth="1"/>
    <col min="3069" max="3071" width="7.5703125" style="26" customWidth="1"/>
    <col min="3072" max="3072" width="10.140625" style="26" customWidth="1"/>
    <col min="3073" max="3076" width="7.5703125" style="26" customWidth="1"/>
    <col min="3077" max="3077" width="10.42578125" style="26" customWidth="1"/>
    <col min="3078" max="3083" width="7.5703125" style="26" customWidth="1"/>
    <col min="3084" max="3322" width="8.85546875" style="26"/>
    <col min="3323" max="3323" width="27.28515625" style="26" bestFit="1" customWidth="1"/>
    <col min="3324" max="3324" width="10.140625" style="26" customWidth="1"/>
    <col min="3325" max="3327" width="7.5703125" style="26" customWidth="1"/>
    <col min="3328" max="3328" width="10.140625" style="26" customWidth="1"/>
    <col min="3329" max="3332" width="7.5703125" style="26" customWidth="1"/>
    <col min="3333" max="3333" width="10.42578125" style="26" customWidth="1"/>
    <col min="3334" max="3339" width="7.5703125" style="26" customWidth="1"/>
    <col min="3340" max="3578" width="8.85546875" style="26"/>
    <col min="3579" max="3579" width="27.28515625" style="26" bestFit="1" customWidth="1"/>
    <col min="3580" max="3580" width="10.140625" style="26" customWidth="1"/>
    <col min="3581" max="3583" width="7.5703125" style="26" customWidth="1"/>
    <col min="3584" max="3584" width="10.140625" style="26" customWidth="1"/>
    <col min="3585" max="3588" width="7.5703125" style="26" customWidth="1"/>
    <col min="3589" max="3589" width="10.42578125" style="26" customWidth="1"/>
    <col min="3590" max="3595" width="7.5703125" style="26" customWidth="1"/>
    <col min="3596" max="3834" width="8.85546875" style="26"/>
    <col min="3835" max="3835" width="27.28515625" style="26" bestFit="1" customWidth="1"/>
    <col min="3836" max="3836" width="10.140625" style="26" customWidth="1"/>
    <col min="3837" max="3839" width="7.5703125" style="26" customWidth="1"/>
    <col min="3840" max="3840" width="10.140625" style="26" customWidth="1"/>
    <col min="3841" max="3844" width="7.5703125" style="26" customWidth="1"/>
    <col min="3845" max="3845" width="10.42578125" style="26" customWidth="1"/>
    <col min="3846" max="3851" width="7.5703125" style="26" customWidth="1"/>
    <col min="3852" max="4090" width="8.85546875" style="26"/>
    <col min="4091" max="4091" width="27.28515625" style="26" bestFit="1" customWidth="1"/>
    <col min="4092" max="4092" width="10.140625" style="26" customWidth="1"/>
    <col min="4093" max="4095" width="7.5703125" style="26" customWidth="1"/>
    <col min="4096" max="4096" width="10.140625" style="26" customWidth="1"/>
    <col min="4097" max="4100" width="7.5703125" style="26" customWidth="1"/>
    <col min="4101" max="4101" width="10.42578125" style="26" customWidth="1"/>
    <col min="4102" max="4107" width="7.5703125" style="26" customWidth="1"/>
    <col min="4108" max="4346" width="8.85546875" style="26"/>
    <col min="4347" max="4347" width="27.28515625" style="26" bestFit="1" customWidth="1"/>
    <col min="4348" max="4348" width="10.140625" style="26" customWidth="1"/>
    <col min="4349" max="4351" width="7.5703125" style="26" customWidth="1"/>
    <col min="4352" max="4352" width="10.140625" style="26" customWidth="1"/>
    <col min="4353" max="4356" width="7.5703125" style="26" customWidth="1"/>
    <col min="4357" max="4357" width="10.42578125" style="26" customWidth="1"/>
    <col min="4358" max="4363" width="7.5703125" style="26" customWidth="1"/>
    <col min="4364" max="4602" width="8.85546875" style="26"/>
    <col min="4603" max="4603" width="27.28515625" style="26" bestFit="1" customWidth="1"/>
    <col min="4604" max="4604" width="10.140625" style="26" customWidth="1"/>
    <col min="4605" max="4607" width="7.5703125" style="26" customWidth="1"/>
    <col min="4608" max="4608" width="10.140625" style="26" customWidth="1"/>
    <col min="4609" max="4612" width="7.5703125" style="26" customWidth="1"/>
    <col min="4613" max="4613" width="10.42578125" style="26" customWidth="1"/>
    <col min="4614" max="4619" width="7.5703125" style="26" customWidth="1"/>
    <col min="4620" max="4858" width="8.85546875" style="26"/>
    <col min="4859" max="4859" width="27.28515625" style="26" bestFit="1" customWidth="1"/>
    <col min="4860" max="4860" width="10.140625" style="26" customWidth="1"/>
    <col min="4861" max="4863" width="7.5703125" style="26" customWidth="1"/>
    <col min="4864" max="4864" width="10.140625" style="26" customWidth="1"/>
    <col min="4865" max="4868" width="7.5703125" style="26" customWidth="1"/>
    <col min="4869" max="4869" width="10.42578125" style="26" customWidth="1"/>
    <col min="4870" max="4875" width="7.5703125" style="26" customWidth="1"/>
    <col min="4876" max="5114" width="8.85546875" style="26"/>
    <col min="5115" max="5115" width="27.28515625" style="26" bestFit="1" customWidth="1"/>
    <col min="5116" max="5116" width="10.140625" style="26" customWidth="1"/>
    <col min="5117" max="5119" width="7.5703125" style="26" customWidth="1"/>
    <col min="5120" max="5120" width="10.140625" style="26" customWidth="1"/>
    <col min="5121" max="5124" width="7.5703125" style="26" customWidth="1"/>
    <col min="5125" max="5125" width="10.42578125" style="26" customWidth="1"/>
    <col min="5126" max="5131" width="7.5703125" style="26" customWidth="1"/>
    <col min="5132" max="5370" width="8.85546875" style="26"/>
    <col min="5371" max="5371" width="27.28515625" style="26" bestFit="1" customWidth="1"/>
    <col min="5372" max="5372" width="10.140625" style="26" customWidth="1"/>
    <col min="5373" max="5375" width="7.5703125" style="26" customWidth="1"/>
    <col min="5376" max="5376" width="10.140625" style="26" customWidth="1"/>
    <col min="5377" max="5380" width="7.5703125" style="26" customWidth="1"/>
    <col min="5381" max="5381" width="10.42578125" style="26" customWidth="1"/>
    <col min="5382" max="5387" width="7.5703125" style="26" customWidth="1"/>
    <col min="5388" max="5626" width="8.85546875" style="26"/>
    <col min="5627" max="5627" width="27.28515625" style="26" bestFit="1" customWidth="1"/>
    <col min="5628" max="5628" width="10.140625" style="26" customWidth="1"/>
    <col min="5629" max="5631" width="7.5703125" style="26" customWidth="1"/>
    <col min="5632" max="5632" width="10.140625" style="26" customWidth="1"/>
    <col min="5633" max="5636" width="7.5703125" style="26" customWidth="1"/>
    <col min="5637" max="5637" width="10.42578125" style="26" customWidth="1"/>
    <col min="5638" max="5643" width="7.5703125" style="26" customWidth="1"/>
    <col min="5644" max="5882" width="8.85546875" style="26"/>
    <col min="5883" max="5883" width="27.28515625" style="26" bestFit="1" customWidth="1"/>
    <col min="5884" max="5884" width="10.140625" style="26" customWidth="1"/>
    <col min="5885" max="5887" width="7.5703125" style="26" customWidth="1"/>
    <col min="5888" max="5888" width="10.140625" style="26" customWidth="1"/>
    <col min="5889" max="5892" width="7.5703125" style="26" customWidth="1"/>
    <col min="5893" max="5893" width="10.42578125" style="26" customWidth="1"/>
    <col min="5894" max="5899" width="7.5703125" style="26" customWidth="1"/>
    <col min="5900" max="6138" width="8.85546875" style="26"/>
    <col min="6139" max="6139" width="27.28515625" style="26" bestFit="1" customWidth="1"/>
    <col min="6140" max="6140" width="10.140625" style="26" customWidth="1"/>
    <col min="6141" max="6143" width="7.5703125" style="26" customWidth="1"/>
    <col min="6144" max="6144" width="10.140625" style="26" customWidth="1"/>
    <col min="6145" max="6148" width="7.5703125" style="26" customWidth="1"/>
    <col min="6149" max="6149" width="10.42578125" style="26" customWidth="1"/>
    <col min="6150" max="6155" width="7.5703125" style="26" customWidth="1"/>
    <col min="6156" max="6394" width="8.85546875" style="26"/>
    <col min="6395" max="6395" width="27.28515625" style="26" bestFit="1" customWidth="1"/>
    <col min="6396" max="6396" width="10.140625" style="26" customWidth="1"/>
    <col min="6397" max="6399" width="7.5703125" style="26" customWidth="1"/>
    <col min="6400" max="6400" width="10.140625" style="26" customWidth="1"/>
    <col min="6401" max="6404" width="7.5703125" style="26" customWidth="1"/>
    <col min="6405" max="6405" width="10.42578125" style="26" customWidth="1"/>
    <col min="6406" max="6411" width="7.5703125" style="26" customWidth="1"/>
    <col min="6412" max="6650" width="8.85546875" style="26"/>
    <col min="6651" max="6651" width="27.28515625" style="26" bestFit="1" customWidth="1"/>
    <col min="6652" max="6652" width="10.140625" style="26" customWidth="1"/>
    <col min="6653" max="6655" width="7.5703125" style="26" customWidth="1"/>
    <col min="6656" max="6656" width="10.140625" style="26" customWidth="1"/>
    <col min="6657" max="6660" width="7.5703125" style="26" customWidth="1"/>
    <col min="6661" max="6661" width="10.42578125" style="26" customWidth="1"/>
    <col min="6662" max="6667" width="7.5703125" style="26" customWidth="1"/>
    <col min="6668" max="6906" width="8.85546875" style="26"/>
    <col min="6907" max="6907" width="27.28515625" style="26" bestFit="1" customWidth="1"/>
    <col min="6908" max="6908" width="10.140625" style="26" customWidth="1"/>
    <col min="6909" max="6911" width="7.5703125" style="26" customWidth="1"/>
    <col min="6912" max="6912" width="10.140625" style="26" customWidth="1"/>
    <col min="6913" max="6916" width="7.5703125" style="26" customWidth="1"/>
    <col min="6917" max="6917" width="10.42578125" style="26" customWidth="1"/>
    <col min="6918" max="6923" width="7.5703125" style="26" customWidth="1"/>
    <col min="6924" max="7162" width="8.85546875" style="26"/>
    <col min="7163" max="7163" width="27.28515625" style="26" bestFit="1" customWidth="1"/>
    <col min="7164" max="7164" width="10.140625" style="26" customWidth="1"/>
    <col min="7165" max="7167" width="7.5703125" style="26" customWidth="1"/>
    <col min="7168" max="7168" width="10.140625" style="26" customWidth="1"/>
    <col min="7169" max="7172" width="7.5703125" style="26" customWidth="1"/>
    <col min="7173" max="7173" width="10.42578125" style="26" customWidth="1"/>
    <col min="7174" max="7179" width="7.5703125" style="26" customWidth="1"/>
    <col min="7180" max="7418" width="8.85546875" style="26"/>
    <col min="7419" max="7419" width="27.28515625" style="26" bestFit="1" customWidth="1"/>
    <col min="7420" max="7420" width="10.140625" style="26" customWidth="1"/>
    <col min="7421" max="7423" width="7.5703125" style="26" customWidth="1"/>
    <col min="7424" max="7424" width="10.140625" style="26" customWidth="1"/>
    <col min="7425" max="7428" width="7.5703125" style="26" customWidth="1"/>
    <col min="7429" max="7429" width="10.42578125" style="26" customWidth="1"/>
    <col min="7430" max="7435" width="7.5703125" style="26" customWidth="1"/>
    <col min="7436" max="7674" width="8.85546875" style="26"/>
    <col min="7675" max="7675" width="27.28515625" style="26" bestFit="1" customWidth="1"/>
    <col min="7676" max="7676" width="10.140625" style="26" customWidth="1"/>
    <col min="7677" max="7679" width="7.5703125" style="26" customWidth="1"/>
    <col min="7680" max="7680" width="10.140625" style="26" customWidth="1"/>
    <col min="7681" max="7684" width="7.5703125" style="26" customWidth="1"/>
    <col min="7685" max="7685" width="10.42578125" style="26" customWidth="1"/>
    <col min="7686" max="7691" width="7.5703125" style="26" customWidth="1"/>
    <col min="7692" max="7930" width="8.85546875" style="26"/>
    <col min="7931" max="7931" width="27.28515625" style="26" bestFit="1" customWidth="1"/>
    <col min="7932" max="7932" width="10.140625" style="26" customWidth="1"/>
    <col min="7933" max="7935" width="7.5703125" style="26" customWidth="1"/>
    <col min="7936" max="7936" width="10.140625" style="26" customWidth="1"/>
    <col min="7937" max="7940" width="7.5703125" style="26" customWidth="1"/>
    <col min="7941" max="7941" width="10.42578125" style="26" customWidth="1"/>
    <col min="7942" max="7947" width="7.5703125" style="26" customWidth="1"/>
    <col min="7948" max="8186" width="8.85546875" style="26"/>
    <col min="8187" max="8187" width="27.28515625" style="26" bestFit="1" customWidth="1"/>
    <col min="8188" max="8188" width="10.140625" style="26" customWidth="1"/>
    <col min="8189" max="8191" width="7.5703125" style="26" customWidth="1"/>
    <col min="8192" max="8192" width="10.140625" style="26" customWidth="1"/>
    <col min="8193" max="8196" width="7.5703125" style="26" customWidth="1"/>
    <col min="8197" max="8197" width="10.42578125" style="26" customWidth="1"/>
    <col min="8198" max="8203" width="7.5703125" style="26" customWidth="1"/>
    <col min="8204" max="8442" width="8.85546875" style="26"/>
    <col min="8443" max="8443" width="27.28515625" style="26" bestFit="1" customWidth="1"/>
    <col min="8444" max="8444" width="10.140625" style="26" customWidth="1"/>
    <col min="8445" max="8447" width="7.5703125" style="26" customWidth="1"/>
    <col min="8448" max="8448" width="10.140625" style="26" customWidth="1"/>
    <col min="8449" max="8452" width="7.5703125" style="26" customWidth="1"/>
    <col min="8453" max="8453" width="10.42578125" style="26" customWidth="1"/>
    <col min="8454" max="8459" width="7.5703125" style="26" customWidth="1"/>
    <col min="8460" max="8698" width="8.85546875" style="26"/>
    <col min="8699" max="8699" width="27.28515625" style="26" bestFit="1" customWidth="1"/>
    <col min="8700" max="8700" width="10.140625" style="26" customWidth="1"/>
    <col min="8701" max="8703" width="7.5703125" style="26" customWidth="1"/>
    <col min="8704" max="8704" width="10.140625" style="26" customWidth="1"/>
    <col min="8705" max="8708" width="7.5703125" style="26" customWidth="1"/>
    <col min="8709" max="8709" width="10.42578125" style="26" customWidth="1"/>
    <col min="8710" max="8715" width="7.5703125" style="26" customWidth="1"/>
    <col min="8716" max="8954" width="8.85546875" style="26"/>
    <col min="8955" max="8955" width="27.28515625" style="26" bestFit="1" customWidth="1"/>
    <col min="8956" max="8956" width="10.140625" style="26" customWidth="1"/>
    <col min="8957" max="8959" width="7.5703125" style="26" customWidth="1"/>
    <col min="8960" max="8960" width="10.140625" style="26" customWidth="1"/>
    <col min="8961" max="8964" width="7.5703125" style="26" customWidth="1"/>
    <col min="8965" max="8965" width="10.42578125" style="26" customWidth="1"/>
    <col min="8966" max="8971" width="7.5703125" style="26" customWidth="1"/>
    <col min="8972" max="9210" width="8.85546875" style="26"/>
    <col min="9211" max="9211" width="27.28515625" style="26" bestFit="1" customWidth="1"/>
    <col min="9212" max="9212" width="10.140625" style="26" customWidth="1"/>
    <col min="9213" max="9215" width="7.5703125" style="26" customWidth="1"/>
    <col min="9216" max="9216" width="10.140625" style="26" customWidth="1"/>
    <col min="9217" max="9220" width="7.5703125" style="26" customWidth="1"/>
    <col min="9221" max="9221" width="10.42578125" style="26" customWidth="1"/>
    <col min="9222" max="9227" width="7.5703125" style="26" customWidth="1"/>
    <col min="9228" max="9466" width="8.85546875" style="26"/>
    <col min="9467" max="9467" width="27.28515625" style="26" bestFit="1" customWidth="1"/>
    <col min="9468" max="9468" width="10.140625" style="26" customWidth="1"/>
    <col min="9469" max="9471" width="7.5703125" style="26" customWidth="1"/>
    <col min="9472" max="9472" width="10.140625" style="26" customWidth="1"/>
    <col min="9473" max="9476" width="7.5703125" style="26" customWidth="1"/>
    <col min="9477" max="9477" width="10.42578125" style="26" customWidth="1"/>
    <col min="9478" max="9483" width="7.5703125" style="26" customWidth="1"/>
    <col min="9484" max="9722" width="8.85546875" style="26"/>
    <col min="9723" max="9723" width="27.28515625" style="26" bestFit="1" customWidth="1"/>
    <col min="9724" max="9724" width="10.140625" style="26" customWidth="1"/>
    <col min="9725" max="9727" width="7.5703125" style="26" customWidth="1"/>
    <col min="9728" max="9728" width="10.140625" style="26" customWidth="1"/>
    <col min="9729" max="9732" width="7.5703125" style="26" customWidth="1"/>
    <col min="9733" max="9733" width="10.42578125" style="26" customWidth="1"/>
    <col min="9734" max="9739" width="7.5703125" style="26" customWidth="1"/>
    <col min="9740" max="9978" width="8.85546875" style="26"/>
    <col min="9979" max="9979" width="27.28515625" style="26" bestFit="1" customWidth="1"/>
    <col min="9980" max="9980" width="10.140625" style="26" customWidth="1"/>
    <col min="9981" max="9983" width="7.5703125" style="26" customWidth="1"/>
    <col min="9984" max="9984" width="10.140625" style="26" customWidth="1"/>
    <col min="9985" max="9988" width="7.5703125" style="26" customWidth="1"/>
    <col min="9989" max="9989" width="10.42578125" style="26" customWidth="1"/>
    <col min="9990" max="9995" width="7.5703125" style="26" customWidth="1"/>
    <col min="9996" max="10234" width="8.85546875" style="26"/>
    <col min="10235" max="10235" width="27.28515625" style="26" bestFit="1" customWidth="1"/>
    <col min="10236" max="10236" width="10.140625" style="26" customWidth="1"/>
    <col min="10237" max="10239" width="7.5703125" style="26" customWidth="1"/>
    <col min="10240" max="10240" width="10.140625" style="26" customWidth="1"/>
    <col min="10241" max="10244" width="7.5703125" style="26" customWidth="1"/>
    <col min="10245" max="10245" width="10.42578125" style="26" customWidth="1"/>
    <col min="10246" max="10251" width="7.5703125" style="26" customWidth="1"/>
    <col min="10252" max="10490" width="8.85546875" style="26"/>
    <col min="10491" max="10491" width="27.28515625" style="26" bestFit="1" customWidth="1"/>
    <col min="10492" max="10492" width="10.140625" style="26" customWidth="1"/>
    <col min="10493" max="10495" width="7.5703125" style="26" customWidth="1"/>
    <col min="10496" max="10496" width="10.140625" style="26" customWidth="1"/>
    <col min="10497" max="10500" width="7.5703125" style="26" customWidth="1"/>
    <col min="10501" max="10501" width="10.42578125" style="26" customWidth="1"/>
    <col min="10502" max="10507" width="7.5703125" style="26" customWidth="1"/>
    <col min="10508" max="10746" width="8.85546875" style="26"/>
    <col min="10747" max="10747" width="27.28515625" style="26" bestFit="1" customWidth="1"/>
    <col min="10748" max="10748" width="10.140625" style="26" customWidth="1"/>
    <col min="10749" max="10751" width="7.5703125" style="26" customWidth="1"/>
    <col min="10752" max="10752" width="10.140625" style="26" customWidth="1"/>
    <col min="10753" max="10756" width="7.5703125" style="26" customWidth="1"/>
    <col min="10757" max="10757" width="10.42578125" style="26" customWidth="1"/>
    <col min="10758" max="10763" width="7.5703125" style="26" customWidth="1"/>
    <col min="10764" max="11002" width="8.85546875" style="26"/>
    <col min="11003" max="11003" width="27.28515625" style="26" bestFit="1" customWidth="1"/>
    <col min="11004" max="11004" width="10.140625" style="26" customWidth="1"/>
    <col min="11005" max="11007" width="7.5703125" style="26" customWidth="1"/>
    <col min="11008" max="11008" width="10.140625" style="26" customWidth="1"/>
    <col min="11009" max="11012" width="7.5703125" style="26" customWidth="1"/>
    <col min="11013" max="11013" width="10.42578125" style="26" customWidth="1"/>
    <col min="11014" max="11019" width="7.5703125" style="26" customWidth="1"/>
    <col min="11020" max="11258" width="8.85546875" style="26"/>
    <col min="11259" max="11259" width="27.28515625" style="26" bestFit="1" customWidth="1"/>
    <col min="11260" max="11260" width="10.140625" style="26" customWidth="1"/>
    <col min="11261" max="11263" width="7.5703125" style="26" customWidth="1"/>
    <col min="11264" max="11264" width="10.140625" style="26" customWidth="1"/>
    <col min="11265" max="11268" width="7.5703125" style="26" customWidth="1"/>
    <col min="11269" max="11269" width="10.42578125" style="26" customWidth="1"/>
    <col min="11270" max="11275" width="7.5703125" style="26" customWidth="1"/>
    <col min="11276" max="11514" width="8.85546875" style="26"/>
    <col min="11515" max="11515" width="27.28515625" style="26" bestFit="1" customWidth="1"/>
    <col min="11516" max="11516" width="10.140625" style="26" customWidth="1"/>
    <col min="11517" max="11519" width="7.5703125" style="26" customWidth="1"/>
    <col min="11520" max="11520" width="10.140625" style="26" customWidth="1"/>
    <col min="11521" max="11524" width="7.5703125" style="26" customWidth="1"/>
    <col min="11525" max="11525" width="10.42578125" style="26" customWidth="1"/>
    <col min="11526" max="11531" width="7.5703125" style="26" customWidth="1"/>
    <col min="11532" max="11770" width="8.85546875" style="26"/>
    <col min="11771" max="11771" width="27.28515625" style="26" bestFit="1" customWidth="1"/>
    <col min="11772" max="11772" width="10.140625" style="26" customWidth="1"/>
    <col min="11773" max="11775" width="7.5703125" style="26" customWidth="1"/>
    <col min="11776" max="11776" width="10.140625" style="26" customWidth="1"/>
    <col min="11777" max="11780" width="7.5703125" style="26" customWidth="1"/>
    <col min="11781" max="11781" width="10.42578125" style="26" customWidth="1"/>
    <col min="11782" max="11787" width="7.5703125" style="26" customWidth="1"/>
    <col min="11788" max="12026" width="8.85546875" style="26"/>
    <col min="12027" max="12027" width="27.28515625" style="26" bestFit="1" customWidth="1"/>
    <col min="12028" max="12028" width="10.140625" style="26" customWidth="1"/>
    <col min="12029" max="12031" width="7.5703125" style="26" customWidth="1"/>
    <col min="12032" max="12032" width="10.140625" style="26" customWidth="1"/>
    <col min="12033" max="12036" width="7.5703125" style="26" customWidth="1"/>
    <col min="12037" max="12037" width="10.42578125" style="26" customWidth="1"/>
    <col min="12038" max="12043" width="7.5703125" style="26" customWidth="1"/>
    <col min="12044" max="12282" width="8.85546875" style="26"/>
    <col min="12283" max="12283" width="27.28515625" style="26" bestFit="1" customWidth="1"/>
    <col min="12284" max="12284" width="10.140625" style="26" customWidth="1"/>
    <col min="12285" max="12287" width="7.5703125" style="26" customWidth="1"/>
    <col min="12288" max="12288" width="10.140625" style="26" customWidth="1"/>
    <col min="12289" max="12292" width="7.5703125" style="26" customWidth="1"/>
    <col min="12293" max="12293" width="10.42578125" style="26" customWidth="1"/>
    <col min="12294" max="12299" width="7.5703125" style="26" customWidth="1"/>
    <col min="12300" max="12538" width="8.85546875" style="26"/>
    <col min="12539" max="12539" width="27.28515625" style="26" bestFit="1" customWidth="1"/>
    <col min="12540" max="12540" width="10.140625" style="26" customWidth="1"/>
    <col min="12541" max="12543" width="7.5703125" style="26" customWidth="1"/>
    <col min="12544" max="12544" width="10.140625" style="26" customWidth="1"/>
    <col min="12545" max="12548" width="7.5703125" style="26" customWidth="1"/>
    <col min="12549" max="12549" width="10.42578125" style="26" customWidth="1"/>
    <col min="12550" max="12555" width="7.5703125" style="26" customWidth="1"/>
    <col min="12556" max="12794" width="8.85546875" style="26"/>
    <col min="12795" max="12795" width="27.28515625" style="26" bestFit="1" customWidth="1"/>
    <col min="12796" max="12796" width="10.140625" style="26" customWidth="1"/>
    <col min="12797" max="12799" width="7.5703125" style="26" customWidth="1"/>
    <col min="12800" max="12800" width="10.140625" style="26" customWidth="1"/>
    <col min="12801" max="12804" width="7.5703125" style="26" customWidth="1"/>
    <col min="12805" max="12805" width="10.42578125" style="26" customWidth="1"/>
    <col min="12806" max="12811" width="7.5703125" style="26" customWidth="1"/>
    <col min="12812" max="13050" width="8.85546875" style="26"/>
    <col min="13051" max="13051" width="27.28515625" style="26" bestFit="1" customWidth="1"/>
    <col min="13052" max="13052" width="10.140625" style="26" customWidth="1"/>
    <col min="13053" max="13055" width="7.5703125" style="26" customWidth="1"/>
    <col min="13056" max="13056" width="10.140625" style="26" customWidth="1"/>
    <col min="13057" max="13060" width="7.5703125" style="26" customWidth="1"/>
    <col min="13061" max="13061" width="10.42578125" style="26" customWidth="1"/>
    <col min="13062" max="13067" width="7.5703125" style="26" customWidth="1"/>
    <col min="13068" max="13306" width="8.85546875" style="26"/>
    <col min="13307" max="13307" width="27.28515625" style="26" bestFit="1" customWidth="1"/>
    <col min="13308" max="13308" width="10.140625" style="26" customWidth="1"/>
    <col min="13309" max="13311" width="7.5703125" style="26" customWidth="1"/>
    <col min="13312" max="13312" width="10.140625" style="26" customWidth="1"/>
    <col min="13313" max="13316" width="7.5703125" style="26" customWidth="1"/>
    <col min="13317" max="13317" width="10.42578125" style="26" customWidth="1"/>
    <col min="13318" max="13323" width="7.5703125" style="26" customWidth="1"/>
    <col min="13324" max="13562" width="8.85546875" style="26"/>
    <col min="13563" max="13563" width="27.28515625" style="26" bestFit="1" customWidth="1"/>
    <col min="13564" max="13564" width="10.140625" style="26" customWidth="1"/>
    <col min="13565" max="13567" width="7.5703125" style="26" customWidth="1"/>
    <col min="13568" max="13568" width="10.140625" style="26" customWidth="1"/>
    <col min="13569" max="13572" width="7.5703125" style="26" customWidth="1"/>
    <col min="13573" max="13573" width="10.42578125" style="26" customWidth="1"/>
    <col min="13574" max="13579" width="7.5703125" style="26" customWidth="1"/>
    <col min="13580" max="13818" width="8.85546875" style="26"/>
    <col min="13819" max="13819" width="27.28515625" style="26" bestFit="1" customWidth="1"/>
    <col min="13820" max="13820" width="10.140625" style="26" customWidth="1"/>
    <col min="13821" max="13823" width="7.5703125" style="26" customWidth="1"/>
    <col min="13824" max="13824" width="10.140625" style="26" customWidth="1"/>
    <col min="13825" max="13828" width="7.5703125" style="26" customWidth="1"/>
    <col min="13829" max="13829" width="10.42578125" style="26" customWidth="1"/>
    <col min="13830" max="13835" width="7.5703125" style="26" customWidth="1"/>
    <col min="13836" max="14074" width="8.85546875" style="26"/>
    <col min="14075" max="14075" width="27.28515625" style="26" bestFit="1" customWidth="1"/>
    <col min="14076" max="14076" width="10.140625" style="26" customWidth="1"/>
    <col min="14077" max="14079" width="7.5703125" style="26" customWidth="1"/>
    <col min="14080" max="14080" width="10.140625" style="26" customWidth="1"/>
    <col min="14081" max="14084" width="7.5703125" style="26" customWidth="1"/>
    <col min="14085" max="14085" width="10.42578125" style="26" customWidth="1"/>
    <col min="14086" max="14091" width="7.5703125" style="26" customWidth="1"/>
    <col min="14092" max="14330" width="8.85546875" style="26"/>
    <col min="14331" max="14331" width="27.28515625" style="26" bestFit="1" customWidth="1"/>
    <col min="14332" max="14332" width="10.140625" style="26" customWidth="1"/>
    <col min="14333" max="14335" width="7.5703125" style="26" customWidth="1"/>
    <col min="14336" max="14336" width="10.140625" style="26" customWidth="1"/>
    <col min="14337" max="14340" width="7.5703125" style="26" customWidth="1"/>
    <col min="14341" max="14341" width="10.42578125" style="26" customWidth="1"/>
    <col min="14342" max="14347" width="7.5703125" style="26" customWidth="1"/>
    <col min="14348" max="14586" width="8.85546875" style="26"/>
    <col min="14587" max="14587" width="27.28515625" style="26" bestFit="1" customWidth="1"/>
    <col min="14588" max="14588" width="10.140625" style="26" customWidth="1"/>
    <col min="14589" max="14591" width="7.5703125" style="26" customWidth="1"/>
    <col min="14592" max="14592" width="10.140625" style="26" customWidth="1"/>
    <col min="14593" max="14596" width="7.5703125" style="26" customWidth="1"/>
    <col min="14597" max="14597" width="10.42578125" style="26" customWidth="1"/>
    <col min="14598" max="14603" width="7.5703125" style="26" customWidth="1"/>
    <col min="14604" max="14842" width="8.85546875" style="26"/>
    <col min="14843" max="14843" width="27.28515625" style="26" bestFit="1" customWidth="1"/>
    <col min="14844" max="14844" width="10.140625" style="26" customWidth="1"/>
    <col min="14845" max="14847" width="7.5703125" style="26" customWidth="1"/>
    <col min="14848" max="14848" width="10.140625" style="26" customWidth="1"/>
    <col min="14849" max="14852" width="7.5703125" style="26" customWidth="1"/>
    <col min="14853" max="14853" width="10.42578125" style="26" customWidth="1"/>
    <col min="14854" max="14859" width="7.5703125" style="26" customWidth="1"/>
    <col min="14860" max="15098" width="8.85546875" style="26"/>
    <col min="15099" max="15099" width="27.28515625" style="26" bestFit="1" customWidth="1"/>
    <col min="15100" max="15100" width="10.140625" style="26" customWidth="1"/>
    <col min="15101" max="15103" width="7.5703125" style="26" customWidth="1"/>
    <col min="15104" max="15104" width="10.140625" style="26" customWidth="1"/>
    <col min="15105" max="15108" width="7.5703125" style="26" customWidth="1"/>
    <col min="15109" max="15109" width="10.42578125" style="26" customWidth="1"/>
    <col min="15110" max="15115" width="7.5703125" style="26" customWidth="1"/>
    <col min="15116" max="15354" width="8.85546875" style="26"/>
    <col min="15355" max="15355" width="27.28515625" style="26" bestFit="1" customWidth="1"/>
    <col min="15356" max="15356" width="10.140625" style="26" customWidth="1"/>
    <col min="15357" max="15359" width="7.5703125" style="26" customWidth="1"/>
    <col min="15360" max="15360" width="10.140625" style="26" customWidth="1"/>
    <col min="15361" max="15364" width="7.5703125" style="26" customWidth="1"/>
    <col min="15365" max="15365" width="10.42578125" style="26" customWidth="1"/>
    <col min="15366" max="15371" width="7.5703125" style="26" customWidth="1"/>
    <col min="15372" max="15610" width="8.85546875" style="26"/>
    <col min="15611" max="15611" width="27.28515625" style="26" bestFit="1" customWidth="1"/>
    <col min="15612" max="15612" width="10.140625" style="26" customWidth="1"/>
    <col min="15613" max="15615" width="7.5703125" style="26" customWidth="1"/>
    <col min="15616" max="15616" width="10.140625" style="26" customWidth="1"/>
    <col min="15617" max="15620" width="7.5703125" style="26" customWidth="1"/>
    <col min="15621" max="15621" width="10.42578125" style="26" customWidth="1"/>
    <col min="15622" max="15627" width="7.5703125" style="26" customWidth="1"/>
    <col min="15628" max="15866" width="8.85546875" style="26"/>
    <col min="15867" max="15867" width="27.28515625" style="26" bestFit="1" customWidth="1"/>
    <col min="15868" max="15868" width="10.140625" style="26" customWidth="1"/>
    <col min="15869" max="15871" width="7.5703125" style="26" customWidth="1"/>
    <col min="15872" max="15872" width="10.140625" style="26" customWidth="1"/>
    <col min="15873" max="15876" width="7.5703125" style="26" customWidth="1"/>
    <col min="15877" max="15877" width="10.42578125" style="26" customWidth="1"/>
    <col min="15878" max="15883" width="7.5703125" style="26" customWidth="1"/>
    <col min="15884" max="16122" width="8.85546875" style="26"/>
    <col min="16123" max="16123" width="27.28515625" style="26" bestFit="1" customWidth="1"/>
    <col min="16124" max="16124" width="10.140625" style="26" customWidth="1"/>
    <col min="16125" max="16127" width="7.5703125" style="26" customWidth="1"/>
    <col min="16128" max="16128" width="10.140625" style="26" customWidth="1"/>
    <col min="16129" max="16132" width="7.5703125" style="26" customWidth="1"/>
    <col min="16133" max="16133" width="10.42578125" style="26" customWidth="1"/>
    <col min="16134" max="16139" width="7.5703125" style="26" customWidth="1"/>
    <col min="16140" max="16384" width="8.85546875" style="26"/>
  </cols>
  <sheetData>
    <row r="1" spans="1:11">
      <c r="A1" s="27" t="s">
        <v>177</v>
      </c>
    </row>
    <row r="2" spans="1:11">
      <c r="A2" s="27" t="s">
        <v>176</v>
      </c>
    </row>
    <row r="4" spans="1:11">
      <c r="B4" s="51" t="s">
        <v>175</v>
      </c>
    </row>
    <row r="5" spans="1:11">
      <c r="B5" s="26" t="s">
        <v>156</v>
      </c>
      <c r="C5" s="26" t="s">
        <v>155</v>
      </c>
      <c r="D5" s="37" t="s">
        <v>154</v>
      </c>
      <c r="E5" s="37" t="s">
        <v>153</v>
      </c>
      <c r="G5" s="50"/>
      <c r="H5" s="50"/>
      <c r="I5" s="50"/>
    </row>
    <row r="6" spans="1:11">
      <c r="A6" s="27">
        <v>2004</v>
      </c>
      <c r="B6" s="49">
        <v>14.566581830000001</v>
      </c>
      <c r="C6" s="49">
        <v>16.266298178</v>
      </c>
      <c r="D6" s="49">
        <v>7.4247618470000001</v>
      </c>
      <c r="E6" s="49">
        <v>14.673279473999999</v>
      </c>
      <c r="G6" s="30"/>
      <c r="H6" s="32"/>
      <c r="I6" s="32"/>
    </row>
    <row r="7" spans="1:11">
      <c r="A7" s="27">
        <v>2005</v>
      </c>
      <c r="B7" s="49">
        <v>14.518564624</v>
      </c>
      <c r="C7" s="49">
        <v>15.718649428999999</v>
      </c>
      <c r="D7" s="49">
        <v>7.3328912419999996</v>
      </c>
      <c r="E7" s="49">
        <v>14.596023615</v>
      </c>
      <c r="G7" s="30"/>
      <c r="H7" s="30"/>
      <c r="I7" s="30"/>
    </row>
    <row r="8" spans="1:11">
      <c r="A8" s="27">
        <v>2006</v>
      </c>
      <c r="B8" s="49">
        <v>14.409323144</v>
      </c>
      <c r="C8" s="49">
        <v>15.673308833</v>
      </c>
      <c r="D8" s="49">
        <v>7.0193701879999999</v>
      </c>
      <c r="E8" s="49">
        <v>14.475289610999999</v>
      </c>
      <c r="G8" s="30"/>
      <c r="H8" s="30"/>
      <c r="I8" s="30"/>
      <c r="J8" s="28"/>
      <c r="K8" s="28"/>
    </row>
    <row r="9" spans="1:11">
      <c r="A9" s="27">
        <v>2007</v>
      </c>
      <c r="B9" s="49">
        <v>13.960500183000001</v>
      </c>
      <c r="C9" s="49">
        <v>14.949352747000001</v>
      </c>
      <c r="D9" s="49">
        <v>6.7134586289999998</v>
      </c>
      <c r="E9" s="49">
        <v>14.01903892</v>
      </c>
      <c r="G9" s="30"/>
      <c r="H9" s="30"/>
      <c r="I9" s="30"/>
      <c r="J9" s="28"/>
      <c r="K9" s="28"/>
    </row>
    <row r="10" spans="1:11">
      <c r="A10" s="27">
        <v>2008</v>
      </c>
      <c r="B10" s="49">
        <v>13.52198619</v>
      </c>
      <c r="C10" s="49">
        <v>14.604183099</v>
      </c>
      <c r="D10" s="49">
        <v>6.2532657939999998</v>
      </c>
      <c r="E10" s="49">
        <v>13.567771488</v>
      </c>
      <c r="G10" s="30"/>
      <c r="H10" s="30"/>
      <c r="I10" s="30"/>
      <c r="J10" s="28"/>
      <c r="K10" s="28"/>
    </row>
    <row r="11" spans="1:11">
      <c r="A11" s="27">
        <v>2009</v>
      </c>
      <c r="B11" s="49">
        <v>13.258851048</v>
      </c>
      <c r="C11" s="49">
        <v>13.730665145</v>
      </c>
      <c r="D11" s="49">
        <v>6.2514539750000004</v>
      </c>
      <c r="E11" s="49">
        <v>13.278443942999999</v>
      </c>
      <c r="G11" s="30"/>
      <c r="H11" s="30"/>
      <c r="I11" s="30"/>
      <c r="J11" s="28"/>
      <c r="K11" s="28"/>
    </row>
    <row r="12" spans="1:11">
      <c r="A12" s="27">
        <v>2010</v>
      </c>
      <c r="B12" s="49">
        <v>12.772909106</v>
      </c>
      <c r="C12" s="49">
        <v>13.087119598999999</v>
      </c>
      <c r="D12" s="49">
        <v>5.902692923</v>
      </c>
      <c r="E12" s="49">
        <v>12.783932646</v>
      </c>
      <c r="G12" s="30"/>
      <c r="H12" s="30"/>
      <c r="I12" s="30"/>
      <c r="J12" s="28"/>
      <c r="K12" s="28"/>
    </row>
    <row r="13" spans="1:11">
      <c r="A13" s="27">
        <v>2011</v>
      </c>
      <c r="B13" s="49">
        <v>12.388022487000001</v>
      </c>
      <c r="C13" s="49">
        <v>12.896989230999999</v>
      </c>
      <c r="D13" s="49">
        <v>6.0098873900000003</v>
      </c>
      <c r="E13" s="49">
        <v>12.393836565999999</v>
      </c>
      <c r="G13" s="30"/>
      <c r="H13" s="30"/>
      <c r="I13" s="30"/>
      <c r="J13" s="28"/>
      <c r="K13" s="28"/>
    </row>
    <row r="14" spans="1:11">
      <c r="A14" s="27">
        <v>2012</v>
      </c>
      <c r="B14" s="49">
        <v>11.965539201</v>
      </c>
      <c r="C14" s="49">
        <v>12.469029662000001</v>
      </c>
      <c r="D14" s="49">
        <v>5.8808268689999998</v>
      </c>
      <c r="E14" s="49">
        <v>11.976449574</v>
      </c>
      <c r="G14" s="30"/>
      <c r="H14" s="30"/>
      <c r="I14" s="30"/>
      <c r="J14" s="28"/>
      <c r="K14" s="28"/>
    </row>
    <row r="15" spans="1:11">
      <c r="A15" s="27">
        <v>2013</v>
      </c>
      <c r="B15" s="34">
        <v>11.416270552</v>
      </c>
      <c r="C15" s="34">
        <v>11.850796914</v>
      </c>
      <c r="D15" s="34">
        <v>5.5104352130000001</v>
      </c>
      <c r="E15" s="34">
        <v>11.439713805</v>
      </c>
    </row>
    <row r="16" spans="1:11">
      <c r="A16" s="27">
        <v>2014</v>
      </c>
      <c r="B16" s="34">
        <v>10.906181108</v>
      </c>
      <c r="C16" s="34">
        <v>11.136038244</v>
      </c>
      <c r="D16" s="34">
        <v>5.2287455889999999</v>
      </c>
      <c r="E16" s="34">
        <v>10.911118946</v>
      </c>
    </row>
    <row r="17" spans="1:5">
      <c r="B17" s="34"/>
      <c r="C17" s="34"/>
      <c r="D17" s="34"/>
      <c r="E17" s="34"/>
    </row>
    <row r="18" spans="1:5">
      <c r="A18" s="27" t="s">
        <v>174</v>
      </c>
    </row>
    <row r="19" spans="1:5">
      <c r="A19" s="27" t="s">
        <v>173</v>
      </c>
    </row>
    <row r="20" spans="1:5">
      <c r="A20" s="27" t="s">
        <v>172</v>
      </c>
    </row>
    <row r="21" spans="1:5">
      <c r="A21" s="27" t="s">
        <v>171</v>
      </c>
    </row>
    <row r="93" spans="1:1">
      <c r="A93" s="26"/>
    </row>
    <row r="94" spans="1:1">
      <c r="A94" s="26"/>
    </row>
    <row r="95" spans="1:1">
      <c r="A95" s="26"/>
    </row>
    <row r="96" spans="1:1">
      <c r="A96" s="26"/>
    </row>
    <row r="97" spans="1:1">
      <c r="A97" s="26"/>
    </row>
    <row r="98" spans="1:1">
      <c r="A98" s="26"/>
    </row>
    <row r="99" spans="1:1">
      <c r="A99" s="26"/>
    </row>
    <row r="100" spans="1:1">
      <c r="A100" s="26"/>
    </row>
    <row r="101" spans="1:1">
      <c r="A101" s="26"/>
    </row>
    <row r="102" spans="1:1">
      <c r="A102" s="26"/>
    </row>
    <row r="103" spans="1:1">
      <c r="A103" s="26"/>
    </row>
    <row r="104" spans="1:1">
      <c r="A104" s="26"/>
    </row>
    <row r="105" spans="1:1">
      <c r="A105" s="26"/>
    </row>
    <row r="106" spans="1:1">
      <c r="A106" s="26"/>
    </row>
    <row r="107" spans="1:1">
      <c r="A107" s="26"/>
    </row>
    <row r="108" spans="1:1">
      <c r="A108" s="26"/>
    </row>
    <row r="109" spans="1:1">
      <c r="A109" s="26"/>
    </row>
    <row r="110" spans="1:1">
      <c r="A110" s="26"/>
    </row>
    <row r="111" spans="1:1">
      <c r="A111" s="26"/>
    </row>
    <row r="112" spans="1:1">
      <c r="A112" s="26"/>
    </row>
    <row r="113" spans="1:1">
      <c r="A113" s="26"/>
    </row>
    <row r="114" spans="1:1">
      <c r="A114" s="26"/>
    </row>
    <row r="115" spans="1:1">
      <c r="A115" s="26"/>
    </row>
    <row r="116" spans="1:1">
      <c r="A116" s="26"/>
    </row>
    <row r="117" spans="1:1">
      <c r="A117" s="26"/>
    </row>
    <row r="118" spans="1:1">
      <c r="A118" s="26"/>
    </row>
    <row r="119" spans="1:1">
      <c r="A119" s="26"/>
    </row>
    <row r="120" spans="1:1">
      <c r="A120" s="26"/>
    </row>
    <row r="121" spans="1:1">
      <c r="A121" s="26"/>
    </row>
    <row r="122" spans="1:1">
      <c r="A122" s="26"/>
    </row>
    <row r="123" spans="1:1">
      <c r="A123" s="26"/>
    </row>
    <row r="124" spans="1:1">
      <c r="A124" s="26"/>
    </row>
    <row r="125" spans="1:1">
      <c r="A125" s="26"/>
    </row>
    <row r="126" spans="1:1">
      <c r="A126" s="26"/>
    </row>
    <row r="127" spans="1:1">
      <c r="A127" s="26"/>
    </row>
    <row r="128" spans="1:1">
      <c r="A128" s="26"/>
    </row>
    <row r="129" spans="1:1">
      <c r="A129" s="26"/>
    </row>
    <row r="130" spans="1:1">
      <c r="A130" s="26"/>
    </row>
    <row r="131" spans="1:1">
      <c r="A131" s="26"/>
    </row>
    <row r="132" spans="1:1">
      <c r="A132" s="26"/>
    </row>
    <row r="133" spans="1:1">
      <c r="A133" s="26"/>
    </row>
    <row r="134" spans="1:1">
      <c r="A134" s="26"/>
    </row>
    <row r="135" spans="1:1">
      <c r="A135" s="26"/>
    </row>
    <row r="136" spans="1:1">
      <c r="A136" s="26"/>
    </row>
    <row r="137" spans="1:1">
      <c r="A137" s="26"/>
    </row>
    <row r="138" spans="1:1">
      <c r="A138" s="26"/>
    </row>
    <row r="139" spans="1:1">
      <c r="A139" s="26"/>
    </row>
    <row r="140" spans="1:1">
      <c r="A140" s="26"/>
    </row>
    <row r="141" spans="1:1">
      <c r="A141" s="26"/>
    </row>
    <row r="142" spans="1:1">
      <c r="A142" s="26"/>
    </row>
    <row r="143" spans="1:1">
      <c r="A143" s="26"/>
    </row>
    <row r="144" spans="1:1">
      <c r="A144" s="26"/>
    </row>
    <row r="145" spans="1:1">
      <c r="A145" s="26"/>
    </row>
    <row r="146" spans="1:1">
      <c r="A146" s="26"/>
    </row>
    <row r="147" spans="1:1">
      <c r="A147" s="26"/>
    </row>
    <row r="148" spans="1:1">
      <c r="A148" s="26"/>
    </row>
    <row r="149" spans="1:1">
      <c r="A149" s="26"/>
    </row>
    <row r="150" spans="1:1">
      <c r="A150" s="26"/>
    </row>
    <row r="151" spans="1:1">
      <c r="A151" s="26"/>
    </row>
    <row r="152" spans="1:1">
      <c r="A152" s="26"/>
    </row>
    <row r="153" spans="1:1">
      <c r="A153" s="26"/>
    </row>
    <row r="154" spans="1:1">
      <c r="A154" s="26"/>
    </row>
    <row r="155" spans="1:1">
      <c r="A155" s="26"/>
    </row>
    <row r="156" spans="1:1">
      <c r="A156" s="26"/>
    </row>
    <row r="157" spans="1:1">
      <c r="A157" s="26"/>
    </row>
    <row r="158" spans="1:1">
      <c r="A158" s="26"/>
    </row>
    <row r="159" spans="1:1">
      <c r="A159" s="26"/>
    </row>
    <row r="160" spans="1:1">
      <c r="A160" s="26"/>
    </row>
    <row r="161" spans="1:1">
      <c r="A161" s="26"/>
    </row>
    <row r="162" spans="1:1">
      <c r="A162" s="26"/>
    </row>
    <row r="163" spans="1:1">
      <c r="A163" s="26"/>
    </row>
    <row r="164" spans="1:1">
      <c r="A164" s="26"/>
    </row>
    <row r="165" spans="1:1">
      <c r="A165" s="26"/>
    </row>
    <row r="166" spans="1:1">
      <c r="A166" s="26"/>
    </row>
    <row r="167" spans="1:1">
      <c r="A167" s="26"/>
    </row>
    <row r="168" spans="1:1">
      <c r="A168" s="26"/>
    </row>
    <row r="169" spans="1:1">
      <c r="A169" s="26"/>
    </row>
    <row r="170" spans="1:1">
      <c r="A170" s="26"/>
    </row>
    <row r="171" spans="1:1">
      <c r="A171" s="26"/>
    </row>
    <row r="172" spans="1:1">
      <c r="A172" s="26"/>
    </row>
    <row r="173" spans="1:1">
      <c r="A173" s="26"/>
    </row>
    <row r="174" spans="1:1">
      <c r="A174" s="26"/>
    </row>
    <row r="175" spans="1:1">
      <c r="A175" s="26"/>
    </row>
    <row r="176" spans="1:1">
      <c r="A176" s="26"/>
    </row>
    <row r="177" spans="1:1">
      <c r="A177" s="26"/>
    </row>
    <row r="178" spans="1:1">
      <c r="A178" s="26"/>
    </row>
    <row r="179" spans="1:1">
      <c r="A179" s="26"/>
    </row>
    <row r="180" spans="1:1">
      <c r="A180" s="26"/>
    </row>
    <row r="181" spans="1:1">
      <c r="A181" s="26"/>
    </row>
    <row r="182" spans="1:1">
      <c r="A182" s="26"/>
    </row>
    <row r="183" spans="1:1">
      <c r="A183" s="26"/>
    </row>
    <row r="184" spans="1:1">
      <c r="A184" s="26"/>
    </row>
    <row r="185" spans="1:1">
      <c r="A185" s="26"/>
    </row>
    <row r="186" spans="1:1">
      <c r="A186" s="26"/>
    </row>
    <row r="187" spans="1:1">
      <c r="A187" s="26"/>
    </row>
    <row r="188" spans="1:1">
      <c r="A188" s="26"/>
    </row>
    <row r="189" spans="1:1">
      <c r="A189" s="26"/>
    </row>
    <row r="190" spans="1:1">
      <c r="A190" s="26"/>
    </row>
    <row r="191" spans="1:1">
      <c r="A191" s="26"/>
    </row>
    <row r="192" spans="1:1">
      <c r="A192" s="26"/>
    </row>
    <row r="193" spans="1:1">
      <c r="A193" s="26"/>
    </row>
    <row r="194" spans="1:1">
      <c r="A194" s="26"/>
    </row>
    <row r="195" spans="1:1">
      <c r="A195" s="26"/>
    </row>
    <row r="196" spans="1:1">
      <c r="A196" s="26"/>
    </row>
    <row r="197" spans="1:1">
      <c r="A197" s="26"/>
    </row>
    <row r="198" spans="1:1">
      <c r="A198" s="26"/>
    </row>
    <row r="199" spans="1:1">
      <c r="A199" s="26"/>
    </row>
    <row r="200" spans="1:1">
      <c r="A200" s="26"/>
    </row>
    <row r="201" spans="1:1">
      <c r="A201" s="26"/>
    </row>
    <row r="202" spans="1:1">
      <c r="A202" s="26"/>
    </row>
    <row r="203" spans="1:1">
      <c r="A203" s="26"/>
    </row>
    <row r="204" spans="1:1">
      <c r="A204" s="26"/>
    </row>
    <row r="205" spans="1:1">
      <c r="A205" s="26"/>
    </row>
    <row r="206" spans="1:1">
      <c r="A206" s="26"/>
    </row>
    <row r="207" spans="1:1">
      <c r="A207" s="26"/>
    </row>
    <row r="208" spans="1:1">
      <c r="A208" s="26"/>
    </row>
    <row r="209" spans="1:1">
      <c r="A209" s="26"/>
    </row>
    <row r="210" spans="1:1">
      <c r="A210" s="26"/>
    </row>
    <row r="211" spans="1:1">
      <c r="A211" s="26"/>
    </row>
    <row r="212" spans="1:1">
      <c r="A212" s="26"/>
    </row>
    <row r="213" spans="1:1">
      <c r="A213" s="26"/>
    </row>
    <row r="214" spans="1:1">
      <c r="A214" s="26"/>
    </row>
    <row r="215" spans="1:1">
      <c r="A215" s="26"/>
    </row>
    <row r="216" spans="1:1">
      <c r="A216" s="26"/>
    </row>
    <row r="217" spans="1:1">
      <c r="A217" s="26"/>
    </row>
    <row r="218" spans="1:1">
      <c r="A218" s="26"/>
    </row>
    <row r="219" spans="1:1">
      <c r="A219" s="26"/>
    </row>
    <row r="220" spans="1:1">
      <c r="A220" s="26"/>
    </row>
    <row r="221" spans="1:1">
      <c r="A221" s="26"/>
    </row>
    <row r="222" spans="1:1">
      <c r="A222" s="26"/>
    </row>
    <row r="223" spans="1:1">
      <c r="A223" s="26"/>
    </row>
    <row r="224" spans="1:1">
      <c r="A224" s="26"/>
    </row>
    <row r="225" spans="1:1">
      <c r="A225" s="26"/>
    </row>
    <row r="226" spans="1:1">
      <c r="A226" s="26"/>
    </row>
    <row r="227" spans="1:1">
      <c r="A227" s="26"/>
    </row>
    <row r="228" spans="1:1">
      <c r="A228" s="26"/>
    </row>
    <row r="229" spans="1:1">
      <c r="A229" s="26"/>
    </row>
    <row r="230" spans="1:1">
      <c r="A230" s="26"/>
    </row>
    <row r="231" spans="1:1">
      <c r="A231" s="26"/>
    </row>
    <row r="232" spans="1:1">
      <c r="A232" s="26"/>
    </row>
    <row r="233" spans="1:1">
      <c r="A233" s="26"/>
    </row>
    <row r="234" spans="1:1">
      <c r="A234" s="26"/>
    </row>
    <row r="235" spans="1:1">
      <c r="A235" s="26"/>
    </row>
    <row r="236" spans="1:1">
      <c r="A236" s="26"/>
    </row>
    <row r="237" spans="1:1">
      <c r="A237" s="26"/>
    </row>
    <row r="238" spans="1:1">
      <c r="A238" s="26"/>
    </row>
    <row r="239" spans="1:1">
      <c r="A239" s="26"/>
    </row>
    <row r="240" spans="1:1">
      <c r="A240" s="26"/>
    </row>
    <row r="241" spans="1:1">
      <c r="A241" s="26"/>
    </row>
    <row r="242" spans="1:1">
      <c r="A242" s="26"/>
    </row>
    <row r="243" spans="1:1">
      <c r="A243" s="26"/>
    </row>
    <row r="244" spans="1:1">
      <c r="A244" s="26"/>
    </row>
    <row r="245" spans="1:1">
      <c r="A245" s="26"/>
    </row>
    <row r="246" spans="1:1">
      <c r="A246" s="26"/>
    </row>
    <row r="247" spans="1:1">
      <c r="A247" s="26"/>
    </row>
    <row r="248" spans="1:1">
      <c r="A248" s="26"/>
    </row>
    <row r="249" spans="1:1">
      <c r="A249" s="26"/>
    </row>
    <row r="250" spans="1:1">
      <c r="A250" s="26"/>
    </row>
    <row r="251" spans="1:1">
      <c r="A251" s="26"/>
    </row>
    <row r="252" spans="1:1">
      <c r="A252" s="26"/>
    </row>
    <row r="253" spans="1:1">
      <c r="A253" s="26"/>
    </row>
    <row r="254" spans="1:1">
      <c r="A254" s="26"/>
    </row>
    <row r="255" spans="1:1">
      <c r="A255" s="26"/>
    </row>
    <row r="256" spans="1:1">
      <c r="A256" s="26"/>
    </row>
    <row r="257" spans="1:1">
      <c r="A257" s="26"/>
    </row>
    <row r="258" spans="1:1">
      <c r="A258" s="26"/>
    </row>
    <row r="259" spans="1:1">
      <c r="A259" s="26"/>
    </row>
    <row r="260" spans="1:1">
      <c r="A260" s="26"/>
    </row>
    <row r="261" spans="1:1">
      <c r="A261" s="26"/>
    </row>
    <row r="262" spans="1:1">
      <c r="A262" s="26"/>
    </row>
    <row r="263" spans="1:1">
      <c r="A263" s="26"/>
    </row>
    <row r="264" spans="1:1">
      <c r="A264" s="26"/>
    </row>
    <row r="265" spans="1:1">
      <c r="A265" s="26"/>
    </row>
    <row r="266" spans="1:1">
      <c r="A266" s="26"/>
    </row>
    <row r="267" spans="1:1">
      <c r="A267" s="26"/>
    </row>
    <row r="268" spans="1:1">
      <c r="A268" s="26"/>
    </row>
    <row r="269" spans="1:1">
      <c r="A269" s="26"/>
    </row>
    <row r="270" spans="1:1">
      <c r="A270" s="26"/>
    </row>
    <row r="271" spans="1:1">
      <c r="A271" s="26"/>
    </row>
    <row r="272" spans="1:1">
      <c r="A272" s="26"/>
    </row>
    <row r="273" spans="1:1">
      <c r="A273" s="26"/>
    </row>
    <row r="274" spans="1:1">
      <c r="A274" s="26"/>
    </row>
    <row r="275" spans="1:1">
      <c r="A275" s="26"/>
    </row>
    <row r="276" spans="1:1">
      <c r="A276" s="26"/>
    </row>
    <row r="277" spans="1:1">
      <c r="A277" s="26"/>
    </row>
    <row r="278" spans="1:1">
      <c r="A278" s="26"/>
    </row>
    <row r="279" spans="1:1">
      <c r="A279" s="26"/>
    </row>
    <row r="280" spans="1:1">
      <c r="A280" s="26"/>
    </row>
    <row r="281" spans="1:1">
      <c r="A281" s="26"/>
    </row>
    <row r="282" spans="1:1">
      <c r="A282" s="26"/>
    </row>
    <row r="283" spans="1:1">
      <c r="A283" s="26"/>
    </row>
    <row r="284" spans="1:1">
      <c r="A284" s="26"/>
    </row>
    <row r="285" spans="1:1">
      <c r="A285" s="26"/>
    </row>
    <row r="286" spans="1:1">
      <c r="A286" s="26"/>
    </row>
    <row r="287" spans="1:1">
      <c r="A287" s="26"/>
    </row>
    <row r="288" spans="1:1">
      <c r="A288" s="26"/>
    </row>
    <row r="289" spans="1:1">
      <c r="A289" s="26"/>
    </row>
    <row r="290" spans="1:1">
      <c r="A290" s="26"/>
    </row>
    <row r="291" spans="1:1">
      <c r="A291" s="26"/>
    </row>
    <row r="292" spans="1:1">
      <c r="A292" s="26"/>
    </row>
    <row r="293" spans="1:1">
      <c r="A293" s="26"/>
    </row>
    <row r="294" spans="1:1">
      <c r="A294" s="26"/>
    </row>
    <row r="295" spans="1:1">
      <c r="A295" s="26"/>
    </row>
    <row r="296" spans="1:1">
      <c r="A296" s="26"/>
    </row>
    <row r="297" spans="1:1">
      <c r="A297" s="26"/>
    </row>
    <row r="298" spans="1:1">
      <c r="A298" s="26"/>
    </row>
    <row r="299" spans="1:1">
      <c r="A299" s="26"/>
    </row>
    <row r="300" spans="1:1">
      <c r="A300" s="26"/>
    </row>
    <row r="301" spans="1:1">
      <c r="A301" s="26"/>
    </row>
    <row r="302" spans="1:1">
      <c r="A302" s="26"/>
    </row>
    <row r="303" spans="1:1">
      <c r="A303" s="26"/>
    </row>
    <row r="304" spans="1:1">
      <c r="A304" s="26"/>
    </row>
    <row r="305" spans="1:1">
      <c r="A305" s="26"/>
    </row>
    <row r="306" spans="1:1">
      <c r="A306" s="26"/>
    </row>
    <row r="307" spans="1:1">
      <c r="A307" s="26"/>
    </row>
    <row r="308" spans="1:1">
      <c r="A308" s="26"/>
    </row>
    <row r="309" spans="1:1">
      <c r="A309" s="26"/>
    </row>
    <row r="310" spans="1:1">
      <c r="A310" s="26"/>
    </row>
    <row r="311" spans="1:1">
      <c r="A311" s="26"/>
    </row>
    <row r="312" spans="1:1">
      <c r="A312" s="26"/>
    </row>
    <row r="313" spans="1:1">
      <c r="A313" s="26"/>
    </row>
    <row r="314" spans="1:1">
      <c r="A314" s="26"/>
    </row>
    <row r="315" spans="1:1">
      <c r="A315" s="26"/>
    </row>
    <row r="316" spans="1:1">
      <c r="A316" s="26"/>
    </row>
    <row r="317" spans="1:1">
      <c r="A317" s="26"/>
    </row>
    <row r="318" spans="1:1">
      <c r="A318" s="26"/>
    </row>
    <row r="319" spans="1:1">
      <c r="A319" s="26"/>
    </row>
    <row r="320" spans="1:1">
      <c r="A320" s="26"/>
    </row>
    <row r="321" spans="1:1">
      <c r="A321" s="26"/>
    </row>
    <row r="322" spans="1:1">
      <c r="A322" s="26"/>
    </row>
    <row r="323" spans="1:1">
      <c r="A323" s="26"/>
    </row>
    <row r="324" spans="1:1">
      <c r="A324" s="26"/>
    </row>
    <row r="325" spans="1:1">
      <c r="A325" s="26"/>
    </row>
    <row r="326" spans="1:1">
      <c r="A326" s="26"/>
    </row>
    <row r="327" spans="1:1">
      <c r="A327" s="26"/>
    </row>
    <row r="328" spans="1:1">
      <c r="A328" s="26"/>
    </row>
    <row r="329" spans="1:1">
      <c r="A329" s="26"/>
    </row>
    <row r="330" spans="1:1">
      <c r="A330" s="26"/>
    </row>
    <row r="331" spans="1:1">
      <c r="A331" s="26"/>
    </row>
    <row r="332" spans="1:1">
      <c r="A332" s="26"/>
    </row>
    <row r="333" spans="1:1">
      <c r="A333" s="26"/>
    </row>
    <row r="334" spans="1:1">
      <c r="A334" s="26"/>
    </row>
    <row r="335" spans="1:1">
      <c r="A335" s="26"/>
    </row>
    <row r="336" spans="1:1">
      <c r="A336" s="26"/>
    </row>
    <row r="337" spans="1:1">
      <c r="A337" s="26"/>
    </row>
    <row r="338" spans="1:1">
      <c r="A338" s="26"/>
    </row>
    <row r="339" spans="1:1">
      <c r="A339" s="26"/>
    </row>
    <row r="340" spans="1:1">
      <c r="A340" s="26"/>
    </row>
    <row r="341" spans="1:1">
      <c r="A341" s="26"/>
    </row>
    <row r="342" spans="1:1">
      <c r="A342" s="26"/>
    </row>
    <row r="343" spans="1:1">
      <c r="A343" s="26"/>
    </row>
    <row r="344" spans="1:1">
      <c r="A344" s="26"/>
    </row>
    <row r="345" spans="1:1">
      <c r="A345" s="26"/>
    </row>
    <row r="346" spans="1:1">
      <c r="A346" s="26"/>
    </row>
    <row r="347" spans="1:1">
      <c r="A347" s="26"/>
    </row>
    <row r="348" spans="1:1">
      <c r="A348" s="26"/>
    </row>
    <row r="349" spans="1:1">
      <c r="A349" s="26"/>
    </row>
    <row r="350" spans="1:1">
      <c r="A350" s="26"/>
    </row>
    <row r="351" spans="1:1">
      <c r="A351" s="26"/>
    </row>
    <row r="352" spans="1:1">
      <c r="A352" s="26"/>
    </row>
    <row r="353" spans="1:1">
      <c r="A353" s="26"/>
    </row>
    <row r="354" spans="1:1">
      <c r="A354" s="26"/>
    </row>
    <row r="355" spans="1:1">
      <c r="A355" s="26"/>
    </row>
    <row r="356" spans="1:1">
      <c r="A356" s="26"/>
    </row>
    <row r="357" spans="1:1">
      <c r="A357" s="26"/>
    </row>
    <row r="358" spans="1:1">
      <c r="A358" s="26"/>
    </row>
    <row r="359" spans="1:1">
      <c r="A359" s="26"/>
    </row>
    <row r="360" spans="1:1">
      <c r="A360" s="26"/>
    </row>
    <row r="361" spans="1:1">
      <c r="A361" s="26"/>
    </row>
    <row r="362" spans="1:1">
      <c r="A362" s="26"/>
    </row>
    <row r="363" spans="1:1">
      <c r="A363" s="26"/>
    </row>
    <row r="364" spans="1:1">
      <c r="A364" s="26"/>
    </row>
    <row r="365" spans="1:1">
      <c r="A365" s="26"/>
    </row>
    <row r="366" spans="1:1">
      <c r="A366" s="26"/>
    </row>
    <row r="367" spans="1:1">
      <c r="A367" s="26"/>
    </row>
    <row r="368" spans="1:1">
      <c r="A368" s="26"/>
    </row>
    <row r="369" spans="1:1">
      <c r="A369" s="26"/>
    </row>
    <row r="370" spans="1:1">
      <c r="A370" s="26"/>
    </row>
    <row r="371" spans="1:1">
      <c r="A371" s="26"/>
    </row>
    <row r="372" spans="1:1">
      <c r="A372" s="26"/>
    </row>
    <row r="373" spans="1:1">
      <c r="A373" s="26"/>
    </row>
    <row r="374" spans="1:1">
      <c r="A374" s="26"/>
    </row>
    <row r="375" spans="1:1">
      <c r="A375" s="26"/>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showGridLines="0" workbookViewId="0">
      <selection activeCell="A2" sqref="A2"/>
    </sheetView>
  </sheetViews>
  <sheetFormatPr defaultColWidth="8.85546875" defaultRowHeight="15"/>
  <cols>
    <col min="1" max="1" width="8.85546875" style="52"/>
    <col min="2" max="2" width="10.85546875" style="19" bestFit="1" customWidth="1"/>
    <col min="3" max="3" width="15.28515625" style="19" bestFit="1" customWidth="1"/>
    <col min="4" max="5" width="10.5703125" style="19" customWidth="1"/>
    <col min="6" max="6" width="13" style="19" bestFit="1" customWidth="1"/>
    <col min="7" max="7" width="15.42578125" style="19" bestFit="1" customWidth="1"/>
    <col min="8" max="8" width="9.42578125" style="19" bestFit="1" customWidth="1"/>
    <col min="9" max="9" width="9.28515625" style="19" bestFit="1" customWidth="1"/>
    <col min="10" max="16384" width="8.85546875" style="19"/>
  </cols>
  <sheetData>
    <row r="1" spans="1:16">
      <c r="A1" s="52" t="s">
        <v>184</v>
      </c>
    </row>
    <row r="2" spans="1:16">
      <c r="A2" s="52" t="s">
        <v>183</v>
      </c>
    </row>
    <row r="3" spans="1:16">
      <c r="K3" s="58"/>
      <c r="L3" s="58"/>
    </row>
    <row r="4" spans="1:16">
      <c r="B4" s="19" t="s">
        <v>182</v>
      </c>
      <c r="F4" s="19" t="s">
        <v>181</v>
      </c>
      <c r="K4" s="56"/>
      <c r="L4" s="56"/>
      <c r="P4" s="56"/>
    </row>
    <row r="5" spans="1:16">
      <c r="A5" s="52" t="s">
        <v>146</v>
      </c>
      <c r="B5" s="57" t="s">
        <v>156</v>
      </c>
      <c r="C5" s="57" t="s">
        <v>155</v>
      </c>
      <c r="D5" s="35" t="s">
        <v>154</v>
      </c>
      <c r="E5" s="35" t="s">
        <v>153</v>
      </c>
      <c r="F5" s="57" t="s">
        <v>156</v>
      </c>
      <c r="G5" s="57" t="s">
        <v>155</v>
      </c>
      <c r="H5" s="35" t="s">
        <v>154</v>
      </c>
      <c r="I5" s="35" t="s">
        <v>153</v>
      </c>
      <c r="K5" s="56"/>
      <c r="L5" s="56"/>
      <c r="O5" s="56"/>
      <c r="P5" s="56"/>
    </row>
    <row r="6" spans="1:16">
      <c r="A6" s="52">
        <v>2004</v>
      </c>
      <c r="B6" s="55">
        <v>4.160906904</v>
      </c>
      <c r="C6" s="55">
        <v>5.6513442149999999</v>
      </c>
      <c r="D6" s="55">
        <v>1.9420656590000001</v>
      </c>
      <c r="E6" s="55">
        <v>4.2682156109999996</v>
      </c>
      <c r="F6" s="55">
        <v>3.6923371079999998</v>
      </c>
      <c r="G6" s="55">
        <v>3.859031893</v>
      </c>
      <c r="H6" s="55">
        <v>1.106066405</v>
      </c>
      <c r="I6" s="55">
        <v>3.7068189610000002</v>
      </c>
    </row>
    <row r="7" spans="1:16">
      <c r="A7" s="52">
        <v>2005</v>
      </c>
      <c r="B7" s="55">
        <v>4.3552195630000003</v>
      </c>
      <c r="C7" s="55">
        <v>5.703395403</v>
      </c>
      <c r="D7" s="55">
        <v>2.094844621</v>
      </c>
      <c r="E7" s="55">
        <v>4.4430894820000004</v>
      </c>
      <c r="F7" s="55">
        <v>3.5274960399999999</v>
      </c>
      <c r="G7" s="55">
        <v>3.6559846779999998</v>
      </c>
      <c r="H7" s="55">
        <v>0.99777980700000002</v>
      </c>
      <c r="I7" s="55">
        <v>3.535454262</v>
      </c>
    </row>
    <row r="8" spans="1:16">
      <c r="A8" s="52">
        <v>2006</v>
      </c>
      <c r="B8" s="55">
        <v>4.3692067769999996</v>
      </c>
      <c r="C8" s="55">
        <v>5.7422001329999999</v>
      </c>
      <c r="D8" s="55">
        <v>1.927785302</v>
      </c>
      <c r="E8" s="55">
        <v>4.4562651400000002</v>
      </c>
      <c r="F8" s="55">
        <v>3.3637665139999999</v>
      </c>
      <c r="G8" s="55">
        <v>3.4089694609999999</v>
      </c>
      <c r="H8" s="55">
        <v>0.946885694</v>
      </c>
      <c r="I8" s="55">
        <v>3.3677292630000002</v>
      </c>
    </row>
    <row r="9" spans="1:16">
      <c r="A9" s="52">
        <v>2007</v>
      </c>
      <c r="B9" s="55">
        <v>4.3142255499999997</v>
      </c>
      <c r="C9" s="55">
        <v>5.679198725</v>
      </c>
      <c r="D9" s="55">
        <v>1.8273742120000001</v>
      </c>
      <c r="E9" s="55">
        <v>4.4075564470000002</v>
      </c>
      <c r="F9" s="55">
        <v>3.2264412519999999</v>
      </c>
      <c r="G9" s="55">
        <v>3.0968949380000002</v>
      </c>
      <c r="H9" s="55">
        <v>0.89236439999999995</v>
      </c>
      <c r="I9" s="55">
        <v>3.214112122</v>
      </c>
    </row>
    <row r="10" spans="1:16">
      <c r="A10" s="52">
        <v>2008</v>
      </c>
      <c r="B10" s="55">
        <v>4.3001026099999997</v>
      </c>
      <c r="C10" s="55">
        <v>5.4989936799999999</v>
      </c>
      <c r="D10" s="55">
        <v>1.63963766</v>
      </c>
      <c r="E10" s="55">
        <v>4.3774636940000002</v>
      </c>
      <c r="F10" s="55">
        <v>3.0252653430000001</v>
      </c>
      <c r="G10" s="55">
        <v>3.0649777540000001</v>
      </c>
      <c r="H10" s="55">
        <v>0.80572390699999996</v>
      </c>
      <c r="I10" s="55">
        <v>3.0170282089999998</v>
      </c>
    </row>
    <row r="11" spans="1:16">
      <c r="A11" s="52">
        <v>2009</v>
      </c>
      <c r="B11" s="55">
        <v>4.2373047909999997</v>
      </c>
      <c r="C11" s="55">
        <v>5.077453674</v>
      </c>
      <c r="D11" s="55">
        <v>1.8863553099999999</v>
      </c>
      <c r="E11" s="55">
        <v>4.2941495439999997</v>
      </c>
      <c r="F11" s="55">
        <v>2.9591805409999998</v>
      </c>
      <c r="G11" s="55">
        <v>2.914745881</v>
      </c>
      <c r="H11" s="55">
        <v>0.79802974599999998</v>
      </c>
      <c r="I11" s="55">
        <v>2.9520146880000002</v>
      </c>
    </row>
    <row r="12" spans="1:16">
      <c r="A12" s="52">
        <v>2010</v>
      </c>
      <c r="B12" s="55">
        <v>4.0796348140000003</v>
      </c>
      <c r="C12" s="55">
        <v>5.0182136770000003</v>
      </c>
      <c r="D12" s="55">
        <v>1.697310689</v>
      </c>
      <c r="E12" s="55">
        <v>4.1393878480000001</v>
      </c>
      <c r="F12" s="55">
        <v>2.7660969240000002</v>
      </c>
      <c r="G12" s="55">
        <v>2.560352328</v>
      </c>
      <c r="H12" s="55">
        <v>0.72383667399999996</v>
      </c>
      <c r="I12" s="55">
        <v>2.7563803760000001</v>
      </c>
    </row>
    <row r="13" spans="1:16">
      <c r="A13" s="52">
        <v>2011</v>
      </c>
      <c r="B13" s="55">
        <v>4.0169711360000004</v>
      </c>
      <c r="C13" s="55">
        <v>4.7270700769999996</v>
      </c>
      <c r="D13" s="55">
        <v>1.7314074960000001</v>
      </c>
      <c r="E13" s="55">
        <v>4.0584945379999997</v>
      </c>
      <c r="F13" s="55">
        <v>2.5149462919999999</v>
      </c>
      <c r="G13" s="55">
        <v>2.5963126330000001</v>
      </c>
      <c r="H13" s="55">
        <v>0.67643018799999999</v>
      </c>
      <c r="I13" s="55">
        <v>2.5140391229999999</v>
      </c>
    </row>
    <row r="14" spans="1:16">
      <c r="A14" s="52">
        <v>2012</v>
      </c>
      <c r="B14" s="55">
        <v>3.854674245</v>
      </c>
      <c r="C14" s="55">
        <v>4.4084792469999998</v>
      </c>
      <c r="D14" s="55">
        <v>1.6823934270000001</v>
      </c>
      <c r="E14" s="55">
        <v>3.8953813479999999</v>
      </c>
      <c r="F14" s="55">
        <v>2.4165978140000002</v>
      </c>
      <c r="G14" s="55">
        <v>2.4781722410000002</v>
      </c>
      <c r="H14" s="55">
        <v>0.66316653400000003</v>
      </c>
      <c r="I14" s="55">
        <v>2.4145378009999998</v>
      </c>
    </row>
    <row r="15" spans="1:16">
      <c r="A15" s="52">
        <v>2013</v>
      </c>
      <c r="B15" s="54">
        <v>3.6880772639999999</v>
      </c>
      <c r="C15" s="54">
        <v>4.3179500910000002</v>
      </c>
      <c r="D15" s="54">
        <v>1.649852879</v>
      </c>
      <c r="E15" s="54">
        <v>3.7352213019999998</v>
      </c>
      <c r="F15" s="54">
        <v>2.2617943920000001</v>
      </c>
      <c r="G15" s="54">
        <v>2.257310795</v>
      </c>
      <c r="H15" s="54">
        <v>0.68060812500000001</v>
      </c>
      <c r="I15" s="54">
        <v>2.2597059160000001</v>
      </c>
    </row>
    <row r="16" spans="1:16">
      <c r="A16" s="52">
        <v>2014</v>
      </c>
      <c r="B16" s="54">
        <v>3.4772231420000002</v>
      </c>
      <c r="C16" s="54">
        <v>3.9522274500000001</v>
      </c>
      <c r="D16" s="54">
        <v>1.5889681769999999</v>
      </c>
      <c r="E16" s="54">
        <v>3.5112593990000001</v>
      </c>
      <c r="F16" s="54">
        <v>2.140511746</v>
      </c>
      <c r="G16" s="54">
        <v>2.2029274110000001</v>
      </c>
      <c r="H16" s="54">
        <v>0.59006450300000002</v>
      </c>
      <c r="I16" s="54">
        <v>2.1484405080000002</v>
      </c>
    </row>
    <row r="17" spans="1:9">
      <c r="B17" s="54"/>
      <c r="C17" s="54"/>
      <c r="D17" s="54"/>
      <c r="E17" s="54"/>
      <c r="F17" s="54"/>
      <c r="G17" s="54"/>
      <c r="H17" s="54"/>
      <c r="I17" s="54"/>
    </row>
    <row r="18" spans="1:9">
      <c r="A18" s="53" t="s">
        <v>180</v>
      </c>
    </row>
    <row r="19" spans="1:9">
      <c r="A19" s="53" t="s">
        <v>179</v>
      </c>
    </row>
    <row r="20" spans="1:9">
      <c r="A20" s="53" t="s">
        <v>178</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election activeCell="A2" sqref="A2"/>
    </sheetView>
  </sheetViews>
  <sheetFormatPr defaultColWidth="9.140625" defaultRowHeight="15"/>
  <cols>
    <col min="1" max="1" width="51" style="61" customWidth="1"/>
    <col min="2" max="2" width="14.140625" style="60" customWidth="1"/>
    <col min="3" max="3" width="16.7109375" style="59" customWidth="1"/>
    <col min="4" max="4" width="14.140625" style="59" customWidth="1"/>
    <col min="5" max="16384" width="9.140625" style="59"/>
  </cols>
  <sheetData>
    <row r="1" spans="1:4">
      <c r="A1" s="67" t="s">
        <v>205</v>
      </c>
    </row>
    <row r="2" spans="1:4">
      <c r="A2" s="66" t="s">
        <v>204</v>
      </c>
    </row>
    <row r="4" spans="1:4">
      <c r="A4" s="64" t="s">
        <v>203</v>
      </c>
      <c r="B4" s="65" t="s">
        <v>202</v>
      </c>
    </row>
    <row r="5" spans="1:4">
      <c r="A5" s="64"/>
      <c r="B5" s="61" t="s">
        <v>156</v>
      </c>
      <c r="C5" s="61" t="s">
        <v>155</v>
      </c>
      <c r="D5" s="61" t="s">
        <v>154</v>
      </c>
    </row>
    <row r="6" spans="1:4">
      <c r="A6" s="61" t="s">
        <v>201</v>
      </c>
      <c r="B6" s="63">
        <v>73.554900000000004</v>
      </c>
      <c r="C6" s="62">
        <v>61.293900000000001</v>
      </c>
      <c r="D6" s="62">
        <v>55.443100000000001</v>
      </c>
    </row>
    <row r="7" spans="1:4">
      <c r="A7" s="61" t="s">
        <v>200</v>
      </c>
      <c r="B7" s="63">
        <v>46.168500000000002</v>
      </c>
      <c r="C7" s="62">
        <v>38.331699999999998</v>
      </c>
      <c r="D7" s="62">
        <v>32.8797</v>
      </c>
    </row>
    <row r="8" spans="1:4">
      <c r="A8" s="61" t="s">
        <v>199</v>
      </c>
      <c r="B8" s="63">
        <v>15.648400000000001</v>
      </c>
      <c r="C8" s="62">
        <v>14.101800000000001</v>
      </c>
      <c r="D8" s="62">
        <v>11.147600000000001</v>
      </c>
    </row>
    <row r="9" spans="1:4">
      <c r="A9" s="61" t="s">
        <v>198</v>
      </c>
      <c r="B9" s="63">
        <v>43.767699999999998</v>
      </c>
      <c r="C9" s="62">
        <v>31.710999999999999</v>
      </c>
      <c r="D9" s="62">
        <v>28.066800000000001</v>
      </c>
    </row>
    <row r="10" spans="1:4">
      <c r="A10" s="61" t="s">
        <v>197</v>
      </c>
      <c r="B10" s="63">
        <v>16.293700000000001</v>
      </c>
      <c r="C10" s="62">
        <v>14.1149</v>
      </c>
      <c r="D10" s="62">
        <v>12.454800000000001</v>
      </c>
    </row>
    <row r="11" spans="1:4">
      <c r="A11" s="61" t="s">
        <v>196</v>
      </c>
      <c r="B11" s="63">
        <v>19.380500000000001</v>
      </c>
      <c r="C11" s="62">
        <v>15.2775</v>
      </c>
      <c r="D11" s="62">
        <v>12.789899999999999</v>
      </c>
    </row>
    <row r="12" spans="1:4">
      <c r="A12" s="61" t="s">
        <v>195</v>
      </c>
      <c r="B12" s="63">
        <v>37.935600000000001</v>
      </c>
      <c r="C12" s="62">
        <v>26.896599999999999</v>
      </c>
      <c r="D12" s="62">
        <v>22.57</v>
      </c>
    </row>
    <row r="13" spans="1:4">
      <c r="A13" s="61" t="s">
        <v>194</v>
      </c>
      <c r="B13" s="63">
        <v>22.221900000000002</v>
      </c>
      <c r="C13" s="62">
        <v>16.9984</v>
      </c>
      <c r="D13" s="62">
        <v>18.561499999999999</v>
      </c>
    </row>
    <row r="14" spans="1:4">
      <c r="A14" s="61" t="s">
        <v>193</v>
      </c>
      <c r="B14" s="63">
        <v>8.2752599999999994</v>
      </c>
      <c r="C14" s="62">
        <v>7.9211799999999997</v>
      </c>
      <c r="D14" s="62">
        <v>6.4753999999999996</v>
      </c>
    </row>
    <row r="15" spans="1:4">
      <c r="A15" s="61" t="s">
        <v>192</v>
      </c>
      <c r="B15" s="63">
        <v>7.8331</v>
      </c>
      <c r="C15" s="62">
        <v>5.7930999999999999</v>
      </c>
      <c r="D15" s="62">
        <v>8.8282600000000002</v>
      </c>
    </row>
    <row r="17" spans="1:4" s="60" customFormat="1">
      <c r="A17" s="61" t="s">
        <v>191</v>
      </c>
      <c r="C17" s="59"/>
      <c r="D17" s="59"/>
    </row>
    <row r="18" spans="1:4">
      <c r="A18" s="61" t="s">
        <v>190</v>
      </c>
    </row>
    <row r="19" spans="1:4">
      <c r="A19" s="61" t="s">
        <v>189</v>
      </c>
    </row>
    <row r="20" spans="1:4">
      <c r="A20" s="61" t="s">
        <v>188</v>
      </c>
    </row>
    <row r="21" spans="1:4">
      <c r="A21" s="61" t="s">
        <v>187</v>
      </c>
    </row>
    <row r="22" spans="1:4">
      <c r="A22" s="61" t="s">
        <v>186</v>
      </c>
    </row>
    <row r="23" spans="1:4">
      <c r="A23" s="61" t="s">
        <v>185</v>
      </c>
    </row>
    <row r="33" spans="1:2">
      <c r="A33" s="60"/>
      <c r="B33" s="59"/>
    </row>
    <row r="34" spans="1:2">
      <c r="A34" s="60"/>
      <c r="B34" s="59"/>
    </row>
    <row r="35" spans="1:2">
      <c r="A35" s="60"/>
      <c r="B35" s="59"/>
    </row>
    <row r="36" spans="1:2">
      <c r="A36" s="60"/>
      <c r="B36" s="59"/>
    </row>
    <row r="37" spans="1:2">
      <c r="A37" s="60"/>
      <c r="B37" s="59"/>
    </row>
    <row r="38" spans="1:2">
      <c r="A38" s="60"/>
      <c r="B38" s="59"/>
    </row>
    <row r="39" spans="1:2">
      <c r="A39" s="60"/>
      <c r="B39" s="59"/>
    </row>
    <row r="40" spans="1:2">
      <c r="A40" s="60"/>
      <c r="B40" s="59"/>
    </row>
    <row r="41" spans="1:2">
      <c r="A41" s="60"/>
      <c r="B41" s="59"/>
    </row>
    <row r="42" spans="1:2">
      <c r="A42" s="60"/>
      <c r="B42" s="59"/>
    </row>
    <row r="43" spans="1:2">
      <c r="A43" s="60"/>
      <c r="B43" s="59"/>
    </row>
    <row r="44" spans="1:2">
      <c r="A44" s="60"/>
      <c r="B44" s="59"/>
    </row>
    <row r="45" spans="1:2">
      <c r="A45" s="60"/>
      <c r="B45" s="59"/>
    </row>
    <row r="46" spans="1:2">
      <c r="A46" s="60"/>
      <c r="B46" s="59"/>
    </row>
    <row r="47" spans="1:2">
      <c r="A47" s="60"/>
      <c r="B47" s="59"/>
    </row>
    <row r="48" spans="1:2">
      <c r="A48" s="60"/>
      <c r="B48" s="59"/>
    </row>
    <row r="49" spans="1:2">
      <c r="A49" s="60"/>
      <c r="B49" s="59"/>
    </row>
  </sheetData>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2"/>
  <sheetViews>
    <sheetView workbookViewId="0">
      <pane ySplit="3" topLeftCell="A43" activePane="bottomLeft" state="frozen"/>
      <selection pane="bottomLeft" activeCell="M62" sqref="M62"/>
    </sheetView>
  </sheetViews>
  <sheetFormatPr defaultRowHeight="15"/>
  <cols>
    <col min="1" max="1" width="21.7109375" customWidth="1"/>
    <col min="4" max="4" width="9.5703125" customWidth="1"/>
    <col min="9" max="9" width="9.5703125" customWidth="1"/>
  </cols>
  <sheetData>
    <row r="1" spans="1:11" ht="33" customHeight="1" thickBot="1">
      <c r="A1" s="200" t="s">
        <v>569</v>
      </c>
      <c r="B1" s="200"/>
      <c r="C1" s="200"/>
      <c r="D1" s="200"/>
      <c r="E1" s="200"/>
      <c r="F1" s="200"/>
      <c r="G1" s="200"/>
      <c r="H1" s="200"/>
      <c r="I1" s="200"/>
      <c r="J1" s="200"/>
      <c r="K1" s="200"/>
    </row>
    <row r="2" spans="1:11">
      <c r="A2" s="201" t="s">
        <v>562</v>
      </c>
      <c r="B2" s="203" t="s">
        <v>419</v>
      </c>
      <c r="C2" s="205" t="s">
        <v>563</v>
      </c>
      <c r="D2" s="205"/>
      <c r="E2" s="205"/>
      <c r="F2" s="206"/>
      <c r="G2" s="203" t="s">
        <v>419</v>
      </c>
      <c r="H2" s="205" t="s">
        <v>563</v>
      </c>
      <c r="I2" s="205"/>
      <c r="J2" s="205"/>
      <c r="K2" s="206"/>
    </row>
    <row r="3" spans="1:11" ht="45.75" thickBot="1">
      <c r="A3" s="202"/>
      <c r="B3" s="204"/>
      <c r="C3" s="132" t="s">
        <v>426</v>
      </c>
      <c r="D3" s="132" t="s">
        <v>564</v>
      </c>
      <c r="E3" s="132" t="s">
        <v>350</v>
      </c>
      <c r="F3" s="133" t="s">
        <v>565</v>
      </c>
      <c r="G3" s="204"/>
      <c r="H3" s="132" t="s">
        <v>426</v>
      </c>
      <c r="I3" s="132" t="s">
        <v>564</v>
      </c>
      <c r="J3" s="132" t="s">
        <v>350</v>
      </c>
      <c r="K3" s="133" t="s">
        <v>565</v>
      </c>
    </row>
    <row r="4" spans="1:11" ht="15.75" thickTop="1">
      <c r="A4" s="134" t="s">
        <v>419</v>
      </c>
      <c r="B4" s="135">
        <v>51240</v>
      </c>
      <c r="C4" s="136">
        <v>31543</v>
      </c>
      <c r="D4" s="136">
        <v>18835</v>
      </c>
      <c r="E4" s="136">
        <v>700</v>
      </c>
      <c r="F4" s="136">
        <v>162</v>
      </c>
      <c r="G4" s="138">
        <f>+B4/B$4</f>
        <v>1</v>
      </c>
      <c r="H4" s="139">
        <f t="shared" ref="H4:K60" si="0">+C4/C$4</f>
        <v>1</v>
      </c>
      <c r="I4" s="139">
        <f t="shared" si="0"/>
        <v>1</v>
      </c>
      <c r="J4" s="139">
        <f t="shared" si="0"/>
        <v>1</v>
      </c>
      <c r="K4" s="140">
        <f t="shared" si="0"/>
        <v>1</v>
      </c>
    </row>
    <row r="5" spans="1:11">
      <c r="A5" s="141">
        <v>0</v>
      </c>
      <c r="B5" s="135">
        <v>12776</v>
      </c>
      <c r="C5" s="136">
        <v>8348</v>
      </c>
      <c r="D5" s="136">
        <v>4282</v>
      </c>
      <c r="E5" s="136">
        <v>105</v>
      </c>
      <c r="F5" s="136">
        <v>41</v>
      </c>
      <c r="G5" s="138">
        <f t="shared" ref="G5:G60" si="1">+B5/B$4</f>
        <v>0.24933645589383294</v>
      </c>
      <c r="H5" s="139">
        <f t="shared" si="0"/>
        <v>0.26465459848460832</v>
      </c>
      <c r="I5" s="139">
        <f t="shared" si="0"/>
        <v>0.22734271303424475</v>
      </c>
      <c r="J5" s="139">
        <f t="shared" si="0"/>
        <v>0.15</v>
      </c>
      <c r="K5" s="140">
        <f t="shared" si="0"/>
        <v>0.25308641975308643</v>
      </c>
    </row>
    <row r="6" spans="1:11">
      <c r="A6" s="141">
        <v>1</v>
      </c>
      <c r="B6" s="135">
        <v>10481</v>
      </c>
      <c r="C6" s="136">
        <v>6744</v>
      </c>
      <c r="D6" s="136">
        <v>3660</v>
      </c>
      <c r="E6" s="136">
        <v>61</v>
      </c>
      <c r="F6" s="136">
        <v>16</v>
      </c>
      <c r="G6" s="138">
        <f t="shared" si="1"/>
        <v>0.2045472287275566</v>
      </c>
      <c r="H6" s="139">
        <f t="shared" si="0"/>
        <v>0.21380337951367973</v>
      </c>
      <c r="I6" s="139">
        <f t="shared" si="0"/>
        <v>0.1943190868064773</v>
      </c>
      <c r="J6" s="139">
        <f t="shared" si="0"/>
        <v>8.7142857142857147E-2</v>
      </c>
      <c r="K6" s="140">
        <f t="shared" si="0"/>
        <v>9.8765432098765427E-2</v>
      </c>
    </row>
    <row r="7" spans="1:11">
      <c r="A7" s="141">
        <v>2</v>
      </c>
      <c r="B7" s="135">
        <v>6146</v>
      </c>
      <c r="C7" s="136">
        <v>3993</v>
      </c>
      <c r="D7" s="136">
        <v>2107</v>
      </c>
      <c r="E7" s="136">
        <v>37</v>
      </c>
      <c r="F7" s="136">
        <v>9</v>
      </c>
      <c r="G7" s="138">
        <f t="shared" si="1"/>
        <v>0.11994535519125683</v>
      </c>
      <c r="H7" s="139">
        <f t="shared" si="0"/>
        <v>0.12658910059284151</v>
      </c>
      <c r="I7" s="139">
        <f t="shared" si="0"/>
        <v>0.11186620653039554</v>
      </c>
      <c r="J7" s="139">
        <f t="shared" si="0"/>
        <v>5.2857142857142859E-2</v>
      </c>
      <c r="K7" s="140">
        <f t="shared" si="0"/>
        <v>5.5555555555555552E-2</v>
      </c>
    </row>
    <row r="8" spans="1:11">
      <c r="A8" s="141">
        <v>3</v>
      </c>
      <c r="B8" s="135">
        <v>4521</v>
      </c>
      <c r="C8" s="136">
        <v>2930</v>
      </c>
      <c r="D8" s="136">
        <v>1550</v>
      </c>
      <c r="E8" s="136">
        <v>31</v>
      </c>
      <c r="F8" s="136">
        <v>10</v>
      </c>
      <c r="G8" s="138">
        <f t="shared" si="1"/>
        <v>8.8231850117096014E-2</v>
      </c>
      <c r="H8" s="139">
        <f t="shared" si="0"/>
        <v>9.2889072060362052E-2</v>
      </c>
      <c r="I8" s="139">
        <f t="shared" si="0"/>
        <v>8.2293602336076452E-2</v>
      </c>
      <c r="J8" s="139">
        <f t="shared" si="0"/>
        <v>4.4285714285714282E-2</v>
      </c>
      <c r="K8" s="140">
        <f t="shared" si="0"/>
        <v>6.1728395061728392E-2</v>
      </c>
    </row>
    <row r="9" spans="1:11">
      <c r="A9" s="141">
        <v>4</v>
      </c>
      <c r="B9" s="135">
        <v>3000</v>
      </c>
      <c r="C9" s="136">
        <v>1890</v>
      </c>
      <c r="D9" s="136">
        <v>1078</v>
      </c>
      <c r="E9" s="136">
        <v>25</v>
      </c>
      <c r="F9" s="136">
        <v>7</v>
      </c>
      <c r="G9" s="138">
        <f t="shared" si="1"/>
        <v>5.8548009367681501E-2</v>
      </c>
      <c r="H9" s="139">
        <f t="shared" si="0"/>
        <v>5.991820689217893E-2</v>
      </c>
      <c r="I9" s="139">
        <f t="shared" si="0"/>
        <v>5.723387310857446E-2</v>
      </c>
      <c r="J9" s="139">
        <f t="shared" si="0"/>
        <v>3.5714285714285712E-2</v>
      </c>
      <c r="K9" s="140">
        <f t="shared" si="0"/>
        <v>4.3209876543209874E-2</v>
      </c>
    </row>
    <row r="10" spans="1:11">
      <c r="A10" s="141">
        <v>5</v>
      </c>
      <c r="B10" s="135">
        <v>2055</v>
      </c>
      <c r="C10" s="136">
        <v>1265</v>
      </c>
      <c r="D10" s="136">
        <v>769</v>
      </c>
      <c r="E10" s="136">
        <v>14</v>
      </c>
      <c r="F10" s="136">
        <v>7</v>
      </c>
      <c r="G10" s="138">
        <f t="shared" si="1"/>
        <v>4.010538641686183E-2</v>
      </c>
      <c r="H10" s="139">
        <f t="shared" si="0"/>
        <v>4.0103985036299653E-2</v>
      </c>
      <c r="I10" s="139">
        <f t="shared" si="0"/>
        <v>4.0828245288027608E-2</v>
      </c>
      <c r="J10" s="139">
        <f t="shared" si="0"/>
        <v>0.02</v>
      </c>
      <c r="K10" s="140">
        <f t="shared" si="0"/>
        <v>4.3209876543209874E-2</v>
      </c>
    </row>
    <row r="11" spans="1:11">
      <c r="A11" s="141">
        <v>6</v>
      </c>
      <c r="B11" s="135">
        <v>1412</v>
      </c>
      <c r="C11" s="136">
        <v>871</v>
      </c>
      <c r="D11" s="136">
        <v>531</v>
      </c>
      <c r="E11" s="136">
        <v>6</v>
      </c>
      <c r="F11" s="136">
        <v>4</v>
      </c>
      <c r="G11" s="138">
        <f t="shared" si="1"/>
        <v>2.7556596409055424E-2</v>
      </c>
      <c r="H11" s="139">
        <f t="shared" si="0"/>
        <v>2.761309957835336E-2</v>
      </c>
      <c r="I11" s="139">
        <f t="shared" si="0"/>
        <v>2.8192195380939741E-2</v>
      </c>
      <c r="J11" s="139">
        <f t="shared" si="0"/>
        <v>8.5714285714285719E-3</v>
      </c>
      <c r="K11" s="140">
        <f t="shared" si="0"/>
        <v>2.4691358024691357E-2</v>
      </c>
    </row>
    <row r="12" spans="1:11">
      <c r="A12" s="141">
        <v>7</v>
      </c>
      <c r="B12" s="135">
        <v>855</v>
      </c>
      <c r="C12" s="136">
        <v>524</v>
      </c>
      <c r="D12" s="136">
        <v>318</v>
      </c>
      <c r="E12" s="136">
        <v>8</v>
      </c>
      <c r="F12" s="136">
        <v>5</v>
      </c>
      <c r="G12" s="138">
        <f t="shared" si="1"/>
        <v>1.6686182669789228E-2</v>
      </c>
      <c r="H12" s="139">
        <f t="shared" si="0"/>
        <v>1.6612243603969186E-2</v>
      </c>
      <c r="I12" s="139">
        <f t="shared" si="0"/>
        <v>1.6883461640562782E-2</v>
      </c>
      <c r="J12" s="139">
        <f t="shared" si="0"/>
        <v>1.1428571428571429E-2</v>
      </c>
      <c r="K12" s="140">
        <f t="shared" si="0"/>
        <v>3.0864197530864196E-2</v>
      </c>
    </row>
    <row r="13" spans="1:11">
      <c r="A13" s="141">
        <v>8</v>
      </c>
      <c r="B13" s="135">
        <v>493</v>
      </c>
      <c r="C13" s="136">
        <v>276</v>
      </c>
      <c r="D13" s="136">
        <v>207</v>
      </c>
      <c r="E13" s="136">
        <v>10</v>
      </c>
      <c r="F13" s="136"/>
      <c r="G13" s="138">
        <f t="shared" si="1"/>
        <v>9.6213895394223255E-3</v>
      </c>
      <c r="H13" s="139">
        <f t="shared" si="0"/>
        <v>8.7499603715562885E-3</v>
      </c>
      <c r="I13" s="139">
        <f t="shared" si="0"/>
        <v>1.0990177860366339E-2</v>
      </c>
      <c r="J13" s="139">
        <f t="shared" si="0"/>
        <v>1.4285714285714285E-2</v>
      </c>
      <c r="K13" s="140">
        <f t="shared" si="0"/>
        <v>0</v>
      </c>
    </row>
    <row r="14" spans="1:11">
      <c r="A14" s="141">
        <v>9</v>
      </c>
      <c r="B14" s="135">
        <v>250</v>
      </c>
      <c r="C14" s="136">
        <v>145</v>
      </c>
      <c r="D14" s="136">
        <v>94</v>
      </c>
      <c r="E14" s="136">
        <v>6</v>
      </c>
      <c r="F14" s="136">
        <v>5</v>
      </c>
      <c r="G14" s="138">
        <f t="shared" si="1"/>
        <v>4.8790007806401251E-3</v>
      </c>
      <c r="H14" s="139">
        <f t="shared" si="0"/>
        <v>4.5968994705639921E-3</v>
      </c>
      <c r="I14" s="139">
        <f t="shared" si="0"/>
        <v>4.990708786833024E-3</v>
      </c>
      <c r="J14" s="139">
        <f t="shared" si="0"/>
        <v>8.5714285714285719E-3</v>
      </c>
      <c r="K14" s="140">
        <f t="shared" si="0"/>
        <v>3.0864197530864196E-2</v>
      </c>
    </row>
    <row r="15" spans="1:11">
      <c r="A15" s="141">
        <v>10</v>
      </c>
      <c r="B15" s="135">
        <v>203</v>
      </c>
      <c r="C15" s="136">
        <v>121</v>
      </c>
      <c r="D15" s="136">
        <v>79</v>
      </c>
      <c r="E15" s="136">
        <v>3</v>
      </c>
      <c r="F15" s="136"/>
      <c r="G15" s="138">
        <f t="shared" si="1"/>
        <v>3.9617486338797813E-3</v>
      </c>
      <c r="H15" s="139">
        <f t="shared" si="0"/>
        <v>3.8360333512982279E-3</v>
      </c>
      <c r="I15" s="139">
        <f t="shared" si="0"/>
        <v>4.1943190868064771E-3</v>
      </c>
      <c r="J15" s="139">
        <f t="shared" si="0"/>
        <v>4.2857142857142859E-3</v>
      </c>
      <c r="K15" s="140">
        <f t="shared" si="0"/>
        <v>0</v>
      </c>
    </row>
    <row r="16" spans="1:11">
      <c r="A16" s="141">
        <v>11</v>
      </c>
      <c r="B16" s="135">
        <v>147</v>
      </c>
      <c r="C16" s="136">
        <v>84</v>
      </c>
      <c r="D16" s="136">
        <v>58</v>
      </c>
      <c r="E16" s="136">
        <v>4</v>
      </c>
      <c r="F16" s="136">
        <v>1</v>
      </c>
      <c r="G16" s="138">
        <f t="shared" si="1"/>
        <v>2.8688524590163933E-3</v>
      </c>
      <c r="H16" s="139">
        <f t="shared" si="0"/>
        <v>2.6630314174301748E-3</v>
      </c>
      <c r="I16" s="139">
        <f t="shared" si="0"/>
        <v>3.0793735067693125E-3</v>
      </c>
      <c r="J16" s="139">
        <f t="shared" si="0"/>
        <v>5.7142857142857143E-3</v>
      </c>
      <c r="K16" s="140">
        <f t="shared" si="0"/>
        <v>6.1728395061728392E-3</v>
      </c>
    </row>
    <row r="17" spans="1:11">
      <c r="A17" s="141">
        <v>12</v>
      </c>
      <c r="B17" s="135">
        <v>116</v>
      </c>
      <c r="C17" s="136">
        <v>72</v>
      </c>
      <c r="D17" s="136">
        <v>40</v>
      </c>
      <c r="E17" s="136">
        <v>4</v>
      </c>
      <c r="F17" s="136"/>
      <c r="G17" s="138">
        <f t="shared" si="1"/>
        <v>2.263856362217018E-3</v>
      </c>
      <c r="H17" s="139">
        <f t="shared" si="0"/>
        <v>2.2825983577972925E-3</v>
      </c>
      <c r="I17" s="139">
        <f t="shared" si="0"/>
        <v>2.123705866737457E-3</v>
      </c>
      <c r="J17" s="139">
        <f t="shared" si="0"/>
        <v>5.7142857142857143E-3</v>
      </c>
      <c r="K17" s="140">
        <f t="shared" si="0"/>
        <v>0</v>
      </c>
    </row>
    <row r="18" spans="1:11">
      <c r="A18" s="141">
        <v>13</v>
      </c>
      <c r="B18" s="135">
        <v>101</v>
      </c>
      <c r="C18" s="136">
        <v>52</v>
      </c>
      <c r="D18" s="136">
        <v>45</v>
      </c>
      <c r="E18" s="136">
        <v>2</v>
      </c>
      <c r="F18" s="136">
        <v>2</v>
      </c>
      <c r="G18" s="138">
        <f t="shared" si="1"/>
        <v>1.9711163153786106E-3</v>
      </c>
      <c r="H18" s="139">
        <f t="shared" si="0"/>
        <v>1.6485432584091558E-3</v>
      </c>
      <c r="I18" s="139">
        <f t="shared" si="0"/>
        <v>2.389169100079639E-3</v>
      </c>
      <c r="J18" s="139">
        <f t="shared" si="0"/>
        <v>2.8571428571428571E-3</v>
      </c>
      <c r="K18" s="140">
        <f t="shared" si="0"/>
        <v>1.2345679012345678E-2</v>
      </c>
    </row>
    <row r="19" spans="1:11">
      <c r="A19" s="141">
        <v>14</v>
      </c>
      <c r="B19" s="135">
        <v>64</v>
      </c>
      <c r="C19" s="136">
        <v>34</v>
      </c>
      <c r="D19" s="136">
        <v>25</v>
      </c>
      <c r="E19" s="136">
        <v>5</v>
      </c>
      <c r="F19" s="136"/>
      <c r="G19" s="138">
        <f t="shared" si="1"/>
        <v>1.249024199843872E-3</v>
      </c>
      <c r="H19" s="139">
        <f t="shared" si="0"/>
        <v>1.0778936689598325E-3</v>
      </c>
      <c r="I19" s="139">
        <f t="shared" si="0"/>
        <v>1.3273161667109105E-3</v>
      </c>
      <c r="J19" s="139">
        <f t="shared" si="0"/>
        <v>7.1428571428571426E-3</v>
      </c>
      <c r="K19" s="140">
        <f t="shared" si="0"/>
        <v>0</v>
      </c>
    </row>
    <row r="20" spans="1:11">
      <c r="A20" s="141">
        <v>15</v>
      </c>
      <c r="B20" s="135">
        <v>58</v>
      </c>
      <c r="C20" s="136">
        <v>32</v>
      </c>
      <c r="D20" s="136">
        <v>20</v>
      </c>
      <c r="E20" s="136">
        <v>5</v>
      </c>
      <c r="F20" s="136">
        <v>1</v>
      </c>
      <c r="G20" s="138">
        <f t="shared" si="1"/>
        <v>1.131928181108509E-3</v>
      </c>
      <c r="H20" s="139">
        <f t="shared" si="0"/>
        <v>1.014488159021019E-3</v>
      </c>
      <c r="I20" s="139">
        <f t="shared" si="0"/>
        <v>1.0618529333687285E-3</v>
      </c>
      <c r="J20" s="139">
        <f t="shared" si="0"/>
        <v>7.1428571428571426E-3</v>
      </c>
      <c r="K20" s="140">
        <f t="shared" si="0"/>
        <v>6.1728395061728392E-3</v>
      </c>
    </row>
    <row r="21" spans="1:11">
      <c r="A21" s="141">
        <v>16</v>
      </c>
      <c r="B21" s="135">
        <v>39</v>
      </c>
      <c r="C21" s="136">
        <v>23</v>
      </c>
      <c r="D21" s="136">
        <v>13</v>
      </c>
      <c r="E21" s="136">
        <v>2</v>
      </c>
      <c r="F21" s="136">
        <v>1</v>
      </c>
      <c r="G21" s="138">
        <f t="shared" si="1"/>
        <v>7.6112412177985948E-4</v>
      </c>
      <c r="H21" s="139">
        <f t="shared" si="0"/>
        <v>7.2916336429635731E-4</v>
      </c>
      <c r="I21" s="139">
        <f t="shared" si="0"/>
        <v>6.9020440668967351E-4</v>
      </c>
      <c r="J21" s="139">
        <f t="shared" si="0"/>
        <v>2.8571428571428571E-3</v>
      </c>
      <c r="K21" s="140">
        <f t="shared" si="0"/>
        <v>6.1728395061728392E-3</v>
      </c>
    </row>
    <row r="22" spans="1:11">
      <c r="A22" s="141">
        <v>17</v>
      </c>
      <c r="B22" s="135">
        <v>48</v>
      </c>
      <c r="C22" s="136">
        <v>20</v>
      </c>
      <c r="D22" s="136">
        <v>22</v>
      </c>
      <c r="E22" s="136">
        <v>6</v>
      </c>
      <c r="F22" s="136"/>
      <c r="G22" s="138">
        <f t="shared" si="1"/>
        <v>9.3676814988290398E-4</v>
      </c>
      <c r="H22" s="139">
        <f t="shared" si="0"/>
        <v>6.3405509938813684E-4</v>
      </c>
      <c r="I22" s="139">
        <f t="shared" si="0"/>
        <v>1.1680382267056013E-3</v>
      </c>
      <c r="J22" s="139">
        <f t="shared" si="0"/>
        <v>8.5714285714285719E-3</v>
      </c>
      <c r="K22" s="140">
        <f t="shared" si="0"/>
        <v>0</v>
      </c>
    </row>
    <row r="23" spans="1:11">
      <c r="A23" s="141">
        <v>18</v>
      </c>
      <c r="B23" s="135">
        <v>37</v>
      </c>
      <c r="C23" s="136">
        <v>17</v>
      </c>
      <c r="D23" s="136">
        <v>17</v>
      </c>
      <c r="E23" s="136">
        <v>3</v>
      </c>
      <c r="F23" s="136"/>
      <c r="G23" s="138">
        <f t="shared" si="1"/>
        <v>7.2209211553473848E-4</v>
      </c>
      <c r="H23" s="139">
        <f t="shared" si="0"/>
        <v>5.3894683447991627E-4</v>
      </c>
      <c r="I23" s="139">
        <f t="shared" si="0"/>
        <v>9.0257499336341915E-4</v>
      </c>
      <c r="J23" s="139">
        <f t="shared" si="0"/>
        <v>4.2857142857142859E-3</v>
      </c>
      <c r="K23" s="140">
        <f t="shared" si="0"/>
        <v>0</v>
      </c>
    </row>
    <row r="24" spans="1:11">
      <c r="A24" s="141">
        <v>19</v>
      </c>
      <c r="B24" s="135">
        <v>40</v>
      </c>
      <c r="C24" s="136">
        <v>18</v>
      </c>
      <c r="D24" s="136">
        <v>19</v>
      </c>
      <c r="E24" s="136">
        <v>2</v>
      </c>
      <c r="F24" s="136">
        <v>1</v>
      </c>
      <c r="G24" s="138">
        <f t="shared" si="1"/>
        <v>7.8064012490241998E-4</v>
      </c>
      <c r="H24" s="139">
        <f t="shared" si="0"/>
        <v>5.7064958944932312E-4</v>
      </c>
      <c r="I24" s="139">
        <f t="shared" si="0"/>
        <v>1.008760286700292E-3</v>
      </c>
      <c r="J24" s="139">
        <f t="shared" si="0"/>
        <v>2.8571428571428571E-3</v>
      </c>
      <c r="K24" s="140">
        <f t="shared" si="0"/>
        <v>6.1728395061728392E-3</v>
      </c>
    </row>
    <row r="25" spans="1:11">
      <c r="A25" s="141">
        <v>20</v>
      </c>
      <c r="B25" s="135">
        <v>32</v>
      </c>
      <c r="C25" s="136">
        <v>22</v>
      </c>
      <c r="D25" s="136">
        <v>4</v>
      </c>
      <c r="E25" s="136">
        <v>6</v>
      </c>
      <c r="F25" s="136"/>
      <c r="G25" s="138">
        <f t="shared" si="1"/>
        <v>6.2451209992193599E-4</v>
      </c>
      <c r="H25" s="139">
        <f t="shared" si="0"/>
        <v>6.9746060932695056E-4</v>
      </c>
      <c r="I25" s="139">
        <f t="shared" si="0"/>
        <v>2.1237058667374569E-4</v>
      </c>
      <c r="J25" s="139">
        <f t="shared" si="0"/>
        <v>8.5714285714285719E-3</v>
      </c>
      <c r="K25" s="140">
        <f t="shared" si="0"/>
        <v>0</v>
      </c>
    </row>
    <row r="26" spans="1:11">
      <c r="A26" s="141">
        <v>21</v>
      </c>
      <c r="B26" s="135">
        <v>41</v>
      </c>
      <c r="C26" s="136">
        <v>17</v>
      </c>
      <c r="D26" s="136">
        <v>14</v>
      </c>
      <c r="E26" s="136">
        <v>9</v>
      </c>
      <c r="F26" s="136">
        <v>1</v>
      </c>
      <c r="G26" s="138">
        <f t="shared" si="1"/>
        <v>8.0015612802498048E-4</v>
      </c>
      <c r="H26" s="139">
        <f t="shared" si="0"/>
        <v>5.3894683447991627E-4</v>
      </c>
      <c r="I26" s="139">
        <f t="shared" si="0"/>
        <v>7.4329705335810989E-4</v>
      </c>
      <c r="J26" s="139">
        <f t="shared" si="0"/>
        <v>1.2857142857142857E-2</v>
      </c>
      <c r="K26" s="140">
        <f t="shared" si="0"/>
        <v>6.1728395061728392E-3</v>
      </c>
    </row>
    <row r="27" spans="1:11">
      <c r="A27" s="141">
        <v>22</v>
      </c>
      <c r="B27" s="135">
        <v>30</v>
      </c>
      <c r="C27" s="136">
        <v>13</v>
      </c>
      <c r="D27" s="136">
        <v>14</v>
      </c>
      <c r="E27" s="136">
        <v>3</v>
      </c>
      <c r="F27" s="136"/>
      <c r="G27" s="138">
        <f t="shared" si="1"/>
        <v>5.8548009367681499E-4</v>
      </c>
      <c r="H27" s="139">
        <f t="shared" si="0"/>
        <v>4.1213581460228894E-4</v>
      </c>
      <c r="I27" s="139">
        <f t="shared" si="0"/>
        <v>7.4329705335810989E-4</v>
      </c>
      <c r="J27" s="139">
        <f t="shared" si="0"/>
        <v>4.2857142857142859E-3</v>
      </c>
      <c r="K27" s="140">
        <f t="shared" si="0"/>
        <v>0</v>
      </c>
    </row>
    <row r="28" spans="1:11">
      <c r="A28" s="141">
        <v>23</v>
      </c>
      <c r="B28" s="135">
        <v>26</v>
      </c>
      <c r="C28" s="136">
        <v>13</v>
      </c>
      <c r="D28" s="136">
        <v>10</v>
      </c>
      <c r="E28" s="136">
        <v>3</v>
      </c>
      <c r="F28" s="136"/>
      <c r="G28" s="138">
        <f t="shared" si="1"/>
        <v>5.0741608118657299E-4</v>
      </c>
      <c r="H28" s="139">
        <f t="shared" si="0"/>
        <v>4.1213581460228894E-4</v>
      </c>
      <c r="I28" s="139">
        <f t="shared" si="0"/>
        <v>5.3092646668436425E-4</v>
      </c>
      <c r="J28" s="139">
        <f t="shared" si="0"/>
        <v>4.2857142857142859E-3</v>
      </c>
      <c r="K28" s="140">
        <f t="shared" si="0"/>
        <v>0</v>
      </c>
    </row>
    <row r="29" spans="1:11">
      <c r="A29" s="141">
        <v>24</v>
      </c>
      <c r="B29" s="135">
        <v>29</v>
      </c>
      <c r="C29" s="136">
        <v>14</v>
      </c>
      <c r="D29" s="136">
        <v>9</v>
      </c>
      <c r="E29" s="136">
        <v>6</v>
      </c>
      <c r="F29" s="136"/>
      <c r="G29" s="138">
        <f t="shared" si="1"/>
        <v>5.6596409055425449E-4</v>
      </c>
      <c r="H29" s="139">
        <f t="shared" si="0"/>
        <v>4.438385695716958E-4</v>
      </c>
      <c r="I29" s="139">
        <f t="shared" si="0"/>
        <v>4.7783382001592782E-4</v>
      </c>
      <c r="J29" s="139">
        <f t="shared" si="0"/>
        <v>8.5714285714285719E-3</v>
      </c>
      <c r="K29" s="140">
        <f t="shared" si="0"/>
        <v>0</v>
      </c>
    </row>
    <row r="30" spans="1:11">
      <c r="A30" s="141">
        <v>25</v>
      </c>
      <c r="B30" s="135">
        <v>25</v>
      </c>
      <c r="C30" s="136">
        <v>11</v>
      </c>
      <c r="D30" s="136">
        <v>10</v>
      </c>
      <c r="E30" s="136">
        <v>3</v>
      </c>
      <c r="F30" s="136">
        <v>1</v>
      </c>
      <c r="G30" s="138">
        <f t="shared" si="1"/>
        <v>4.8790007806401249E-4</v>
      </c>
      <c r="H30" s="139">
        <f t="shared" si="0"/>
        <v>3.4873030466347528E-4</v>
      </c>
      <c r="I30" s="139">
        <f t="shared" si="0"/>
        <v>5.3092646668436425E-4</v>
      </c>
      <c r="J30" s="139">
        <f t="shared" si="0"/>
        <v>4.2857142857142859E-3</v>
      </c>
      <c r="K30" s="140">
        <f t="shared" si="0"/>
        <v>6.1728395061728392E-3</v>
      </c>
    </row>
    <row r="31" spans="1:11">
      <c r="A31" s="141">
        <v>26</v>
      </c>
      <c r="B31" s="135">
        <v>32</v>
      </c>
      <c r="C31" s="136">
        <v>14</v>
      </c>
      <c r="D31" s="136">
        <v>10</v>
      </c>
      <c r="E31" s="136">
        <v>8</v>
      </c>
      <c r="F31" s="136"/>
      <c r="G31" s="138">
        <f t="shared" si="1"/>
        <v>6.2451209992193599E-4</v>
      </c>
      <c r="H31" s="139">
        <f t="shared" si="0"/>
        <v>4.438385695716958E-4</v>
      </c>
      <c r="I31" s="139">
        <f t="shared" si="0"/>
        <v>5.3092646668436425E-4</v>
      </c>
      <c r="J31" s="139">
        <f t="shared" si="0"/>
        <v>1.1428571428571429E-2</v>
      </c>
      <c r="K31" s="140">
        <f t="shared" si="0"/>
        <v>0</v>
      </c>
    </row>
    <row r="32" spans="1:11">
      <c r="A32" s="141">
        <v>27</v>
      </c>
      <c r="B32" s="135">
        <v>22</v>
      </c>
      <c r="C32" s="136">
        <v>8</v>
      </c>
      <c r="D32" s="136">
        <v>11</v>
      </c>
      <c r="E32" s="136">
        <v>2</v>
      </c>
      <c r="F32" s="136">
        <v>1</v>
      </c>
      <c r="G32" s="138">
        <f t="shared" si="1"/>
        <v>4.2935206869633099E-4</v>
      </c>
      <c r="H32" s="139">
        <f t="shared" si="0"/>
        <v>2.5362203975525476E-4</v>
      </c>
      <c r="I32" s="139">
        <f t="shared" si="0"/>
        <v>5.8401911335280064E-4</v>
      </c>
      <c r="J32" s="139">
        <f t="shared" si="0"/>
        <v>2.8571428571428571E-3</v>
      </c>
      <c r="K32" s="140">
        <f t="shared" si="0"/>
        <v>6.1728395061728392E-3</v>
      </c>
    </row>
    <row r="33" spans="1:11">
      <c r="A33" s="141">
        <v>28</v>
      </c>
      <c r="B33" s="135">
        <v>21</v>
      </c>
      <c r="C33" s="136">
        <v>8</v>
      </c>
      <c r="D33" s="136">
        <v>10</v>
      </c>
      <c r="E33" s="136">
        <v>3</v>
      </c>
      <c r="F33" s="136"/>
      <c r="G33" s="138">
        <f t="shared" si="1"/>
        <v>4.0983606557377049E-4</v>
      </c>
      <c r="H33" s="139">
        <f t="shared" si="0"/>
        <v>2.5362203975525476E-4</v>
      </c>
      <c r="I33" s="139">
        <f t="shared" si="0"/>
        <v>5.3092646668436425E-4</v>
      </c>
      <c r="J33" s="139">
        <f t="shared" si="0"/>
        <v>4.2857142857142859E-3</v>
      </c>
      <c r="K33" s="140">
        <f t="shared" si="0"/>
        <v>0</v>
      </c>
    </row>
    <row r="34" spans="1:11">
      <c r="A34" s="141">
        <v>29</v>
      </c>
      <c r="B34" s="135">
        <v>17</v>
      </c>
      <c r="C34" s="136">
        <v>8</v>
      </c>
      <c r="D34" s="136">
        <v>7</v>
      </c>
      <c r="E34" s="136">
        <v>2</v>
      </c>
      <c r="F34" s="136"/>
      <c r="G34" s="138">
        <f t="shared" si="1"/>
        <v>3.3177205308352849E-4</v>
      </c>
      <c r="H34" s="139">
        <f t="shared" si="0"/>
        <v>2.5362203975525476E-4</v>
      </c>
      <c r="I34" s="139">
        <f t="shared" si="0"/>
        <v>3.7164852667905495E-4</v>
      </c>
      <c r="J34" s="139">
        <f t="shared" si="0"/>
        <v>2.8571428571428571E-3</v>
      </c>
      <c r="K34" s="140">
        <f t="shared" si="0"/>
        <v>0</v>
      </c>
    </row>
    <row r="35" spans="1:11">
      <c r="A35" s="141">
        <v>30</v>
      </c>
      <c r="B35" s="135">
        <v>21</v>
      </c>
      <c r="C35" s="136">
        <v>11</v>
      </c>
      <c r="D35" s="136">
        <v>8</v>
      </c>
      <c r="E35" s="136">
        <v>2</v>
      </c>
      <c r="F35" s="136"/>
      <c r="G35" s="138">
        <f t="shared" si="1"/>
        <v>4.0983606557377049E-4</v>
      </c>
      <c r="H35" s="139">
        <f t="shared" si="0"/>
        <v>3.4873030466347528E-4</v>
      </c>
      <c r="I35" s="139">
        <f t="shared" si="0"/>
        <v>4.2474117334749138E-4</v>
      </c>
      <c r="J35" s="139">
        <f t="shared" si="0"/>
        <v>2.8571428571428571E-3</v>
      </c>
      <c r="K35" s="140">
        <f t="shared" si="0"/>
        <v>0</v>
      </c>
    </row>
    <row r="36" spans="1:11">
      <c r="A36" s="141">
        <v>31</v>
      </c>
      <c r="B36" s="135">
        <v>16</v>
      </c>
      <c r="C36" s="136">
        <v>9</v>
      </c>
      <c r="D36" s="136">
        <v>3</v>
      </c>
      <c r="E36" s="136">
        <v>4</v>
      </c>
      <c r="F36" s="136"/>
      <c r="G36" s="138">
        <f t="shared" si="1"/>
        <v>3.1225604996096799E-4</v>
      </c>
      <c r="H36" s="139">
        <f t="shared" si="0"/>
        <v>2.8532479472466156E-4</v>
      </c>
      <c r="I36" s="139">
        <f t="shared" si="0"/>
        <v>1.5927794000530925E-4</v>
      </c>
      <c r="J36" s="139">
        <f t="shared" si="0"/>
        <v>5.7142857142857143E-3</v>
      </c>
      <c r="K36" s="140">
        <f t="shared" si="0"/>
        <v>0</v>
      </c>
    </row>
    <row r="37" spans="1:11">
      <c r="A37" s="141">
        <v>32</v>
      </c>
      <c r="B37" s="135">
        <v>17</v>
      </c>
      <c r="C37" s="136">
        <v>8</v>
      </c>
      <c r="D37" s="136">
        <v>6</v>
      </c>
      <c r="E37" s="136">
        <v>3</v>
      </c>
      <c r="F37" s="136"/>
      <c r="G37" s="138">
        <f t="shared" si="1"/>
        <v>3.3177205308352849E-4</v>
      </c>
      <c r="H37" s="139">
        <f t="shared" si="0"/>
        <v>2.5362203975525476E-4</v>
      </c>
      <c r="I37" s="139">
        <f t="shared" si="0"/>
        <v>3.1855588001061851E-4</v>
      </c>
      <c r="J37" s="139">
        <f t="shared" si="0"/>
        <v>4.2857142857142859E-3</v>
      </c>
      <c r="K37" s="140">
        <f t="shared" si="0"/>
        <v>0</v>
      </c>
    </row>
    <row r="38" spans="1:11">
      <c r="A38" s="141">
        <v>33</v>
      </c>
      <c r="B38" s="135">
        <v>22</v>
      </c>
      <c r="C38" s="136">
        <v>9</v>
      </c>
      <c r="D38" s="136">
        <v>6</v>
      </c>
      <c r="E38" s="136">
        <v>7</v>
      </c>
      <c r="F38" s="136"/>
      <c r="G38" s="138">
        <f t="shared" si="1"/>
        <v>4.2935206869633099E-4</v>
      </c>
      <c r="H38" s="139">
        <f t="shared" si="0"/>
        <v>2.8532479472466156E-4</v>
      </c>
      <c r="I38" s="139">
        <f t="shared" si="0"/>
        <v>3.1855588001061851E-4</v>
      </c>
      <c r="J38" s="139">
        <f t="shared" si="0"/>
        <v>0.01</v>
      </c>
      <c r="K38" s="140">
        <f t="shared" si="0"/>
        <v>0</v>
      </c>
    </row>
    <row r="39" spans="1:11">
      <c r="A39" s="141">
        <v>34</v>
      </c>
      <c r="B39" s="135">
        <v>25</v>
      </c>
      <c r="C39" s="136">
        <v>7</v>
      </c>
      <c r="D39" s="136">
        <v>9</v>
      </c>
      <c r="E39" s="136">
        <v>8</v>
      </c>
      <c r="F39" s="136">
        <v>1</v>
      </c>
      <c r="G39" s="138">
        <f t="shared" si="1"/>
        <v>4.8790007806401249E-4</v>
      </c>
      <c r="H39" s="139">
        <f t="shared" si="0"/>
        <v>2.219192847858479E-4</v>
      </c>
      <c r="I39" s="139">
        <f t="shared" si="0"/>
        <v>4.7783382001592782E-4</v>
      </c>
      <c r="J39" s="139">
        <f t="shared" si="0"/>
        <v>1.1428571428571429E-2</v>
      </c>
      <c r="K39" s="140">
        <f t="shared" si="0"/>
        <v>6.1728395061728392E-3</v>
      </c>
    </row>
    <row r="40" spans="1:11">
      <c r="A40" s="141">
        <v>35</v>
      </c>
      <c r="B40" s="135">
        <v>16</v>
      </c>
      <c r="C40" s="136">
        <v>8</v>
      </c>
      <c r="D40" s="136">
        <v>6</v>
      </c>
      <c r="E40" s="136">
        <v>1</v>
      </c>
      <c r="F40" s="136">
        <v>1</v>
      </c>
      <c r="G40" s="138">
        <f t="shared" si="1"/>
        <v>3.1225604996096799E-4</v>
      </c>
      <c r="H40" s="139">
        <f t="shared" si="0"/>
        <v>2.5362203975525476E-4</v>
      </c>
      <c r="I40" s="139">
        <f t="shared" si="0"/>
        <v>3.1855588001061851E-4</v>
      </c>
      <c r="J40" s="139">
        <f t="shared" si="0"/>
        <v>1.4285714285714286E-3</v>
      </c>
      <c r="K40" s="140">
        <f t="shared" si="0"/>
        <v>6.1728395061728392E-3</v>
      </c>
    </row>
    <row r="41" spans="1:11">
      <c r="A41" s="141">
        <v>36</v>
      </c>
      <c r="B41" s="135">
        <v>9</v>
      </c>
      <c r="C41" s="136">
        <v>3</v>
      </c>
      <c r="D41" s="136">
        <v>3</v>
      </c>
      <c r="E41" s="136">
        <v>3</v>
      </c>
      <c r="F41" s="136"/>
      <c r="G41" s="138">
        <f t="shared" si="1"/>
        <v>1.756440281030445E-4</v>
      </c>
      <c r="H41" s="139">
        <f t="shared" si="0"/>
        <v>9.5108264908220521E-5</v>
      </c>
      <c r="I41" s="139">
        <f t="shared" si="0"/>
        <v>1.5927794000530925E-4</v>
      </c>
      <c r="J41" s="139">
        <f t="shared" si="0"/>
        <v>4.2857142857142859E-3</v>
      </c>
      <c r="K41" s="140">
        <f t="shared" si="0"/>
        <v>0</v>
      </c>
    </row>
    <row r="42" spans="1:11">
      <c r="A42" s="141">
        <v>37</v>
      </c>
      <c r="B42" s="135">
        <v>13</v>
      </c>
      <c r="C42" s="136">
        <v>8</v>
      </c>
      <c r="D42" s="136">
        <v>3</v>
      </c>
      <c r="E42" s="136">
        <v>2</v>
      </c>
      <c r="F42" s="136"/>
      <c r="G42" s="138">
        <f t="shared" si="1"/>
        <v>2.5370804059328649E-4</v>
      </c>
      <c r="H42" s="139">
        <f t="shared" si="0"/>
        <v>2.5362203975525476E-4</v>
      </c>
      <c r="I42" s="139">
        <f t="shared" si="0"/>
        <v>1.5927794000530925E-4</v>
      </c>
      <c r="J42" s="139">
        <f t="shared" si="0"/>
        <v>2.8571428571428571E-3</v>
      </c>
      <c r="K42" s="140">
        <f t="shared" si="0"/>
        <v>0</v>
      </c>
    </row>
    <row r="43" spans="1:11">
      <c r="A43" s="141">
        <v>38</v>
      </c>
      <c r="B43" s="135">
        <v>15</v>
      </c>
      <c r="C43" s="136">
        <v>4</v>
      </c>
      <c r="D43" s="136">
        <v>5</v>
      </c>
      <c r="E43" s="136">
        <v>5</v>
      </c>
      <c r="F43" s="136">
        <v>1</v>
      </c>
      <c r="G43" s="138">
        <f t="shared" si="1"/>
        <v>2.9274004683840749E-4</v>
      </c>
      <c r="H43" s="139">
        <f t="shared" si="0"/>
        <v>1.2681101987762738E-4</v>
      </c>
      <c r="I43" s="139">
        <f t="shared" si="0"/>
        <v>2.6546323334218213E-4</v>
      </c>
      <c r="J43" s="139">
        <f t="shared" si="0"/>
        <v>7.1428571428571426E-3</v>
      </c>
      <c r="K43" s="140">
        <f t="shared" si="0"/>
        <v>6.1728395061728392E-3</v>
      </c>
    </row>
    <row r="44" spans="1:11">
      <c r="A44" s="141">
        <v>39</v>
      </c>
      <c r="B44" s="135">
        <v>13</v>
      </c>
      <c r="C44" s="136">
        <v>4</v>
      </c>
      <c r="D44" s="136">
        <v>6</v>
      </c>
      <c r="E44" s="136">
        <v>2</v>
      </c>
      <c r="F44" s="136">
        <v>1</v>
      </c>
      <c r="G44" s="138">
        <f t="shared" si="1"/>
        <v>2.5370804059328649E-4</v>
      </c>
      <c r="H44" s="139">
        <f t="shared" si="0"/>
        <v>1.2681101987762738E-4</v>
      </c>
      <c r="I44" s="139">
        <f t="shared" si="0"/>
        <v>3.1855588001061851E-4</v>
      </c>
      <c r="J44" s="139">
        <f t="shared" si="0"/>
        <v>2.8571428571428571E-3</v>
      </c>
      <c r="K44" s="140">
        <f t="shared" si="0"/>
        <v>6.1728395061728392E-3</v>
      </c>
    </row>
    <row r="45" spans="1:11">
      <c r="A45" s="141">
        <v>40</v>
      </c>
      <c r="B45" s="135">
        <v>14</v>
      </c>
      <c r="C45" s="136">
        <v>2</v>
      </c>
      <c r="D45" s="136">
        <v>5</v>
      </c>
      <c r="E45" s="136">
        <v>7</v>
      </c>
      <c r="F45" s="136"/>
      <c r="G45" s="138">
        <f t="shared" si="1"/>
        <v>2.7322404371584699E-4</v>
      </c>
      <c r="H45" s="139">
        <f t="shared" si="0"/>
        <v>6.3405509938813689E-5</v>
      </c>
      <c r="I45" s="139">
        <f t="shared" si="0"/>
        <v>2.6546323334218213E-4</v>
      </c>
      <c r="J45" s="139">
        <f t="shared" si="0"/>
        <v>0.01</v>
      </c>
      <c r="K45" s="140">
        <f t="shared" si="0"/>
        <v>0</v>
      </c>
    </row>
    <row r="46" spans="1:11">
      <c r="A46" s="141">
        <v>41</v>
      </c>
      <c r="B46" s="135">
        <v>14</v>
      </c>
      <c r="C46" s="136">
        <v>5</v>
      </c>
      <c r="D46" s="136">
        <v>6</v>
      </c>
      <c r="E46" s="136">
        <v>3</v>
      </c>
      <c r="F46" s="136"/>
      <c r="G46" s="138">
        <f t="shared" si="1"/>
        <v>2.7322404371584699E-4</v>
      </c>
      <c r="H46" s="139">
        <f t="shared" si="0"/>
        <v>1.5851377484703421E-4</v>
      </c>
      <c r="I46" s="139">
        <f t="shared" si="0"/>
        <v>3.1855588001061851E-4</v>
      </c>
      <c r="J46" s="139">
        <f t="shared" si="0"/>
        <v>4.2857142857142859E-3</v>
      </c>
      <c r="K46" s="140">
        <f t="shared" si="0"/>
        <v>0</v>
      </c>
    </row>
    <row r="47" spans="1:11">
      <c r="A47" s="141">
        <v>42</v>
      </c>
      <c r="B47" s="135">
        <v>9</v>
      </c>
      <c r="C47" s="136">
        <v>3</v>
      </c>
      <c r="D47" s="136">
        <v>5</v>
      </c>
      <c r="E47" s="136">
        <v>1</v>
      </c>
      <c r="F47" s="136"/>
      <c r="G47" s="138">
        <f t="shared" si="1"/>
        <v>1.756440281030445E-4</v>
      </c>
      <c r="H47" s="139">
        <f t="shared" si="0"/>
        <v>9.5108264908220521E-5</v>
      </c>
      <c r="I47" s="139">
        <f t="shared" si="0"/>
        <v>2.6546323334218213E-4</v>
      </c>
      <c r="J47" s="139">
        <f t="shared" si="0"/>
        <v>1.4285714285714286E-3</v>
      </c>
      <c r="K47" s="140">
        <f t="shared" si="0"/>
        <v>0</v>
      </c>
    </row>
    <row r="48" spans="1:11">
      <c r="A48" s="141">
        <v>43</v>
      </c>
      <c r="B48" s="135">
        <v>10</v>
      </c>
      <c r="C48" s="136">
        <v>3</v>
      </c>
      <c r="D48" s="136">
        <v>4</v>
      </c>
      <c r="E48" s="136">
        <v>3</v>
      </c>
      <c r="F48" s="136"/>
      <c r="G48" s="138">
        <f t="shared" si="1"/>
        <v>1.95160031225605E-4</v>
      </c>
      <c r="H48" s="139">
        <f t="shared" si="0"/>
        <v>9.5108264908220521E-5</v>
      </c>
      <c r="I48" s="139">
        <f t="shared" si="0"/>
        <v>2.1237058667374569E-4</v>
      </c>
      <c r="J48" s="139">
        <f t="shared" si="0"/>
        <v>4.2857142857142859E-3</v>
      </c>
      <c r="K48" s="140">
        <f t="shared" si="0"/>
        <v>0</v>
      </c>
    </row>
    <row r="49" spans="1:11">
      <c r="A49" s="141">
        <v>44</v>
      </c>
      <c r="B49" s="135">
        <v>15</v>
      </c>
      <c r="C49" s="136">
        <v>2</v>
      </c>
      <c r="D49" s="136">
        <v>4</v>
      </c>
      <c r="E49" s="136">
        <v>9</v>
      </c>
      <c r="F49" s="136"/>
      <c r="G49" s="138">
        <f t="shared" si="1"/>
        <v>2.9274004683840749E-4</v>
      </c>
      <c r="H49" s="139">
        <f t="shared" si="0"/>
        <v>6.3405509938813689E-5</v>
      </c>
      <c r="I49" s="139">
        <f t="shared" si="0"/>
        <v>2.1237058667374569E-4</v>
      </c>
      <c r="J49" s="139">
        <f t="shared" si="0"/>
        <v>1.2857142857142857E-2</v>
      </c>
      <c r="K49" s="140">
        <f t="shared" si="0"/>
        <v>0</v>
      </c>
    </row>
    <row r="50" spans="1:11">
      <c r="A50" s="141">
        <v>45</v>
      </c>
      <c r="B50" s="135">
        <v>9</v>
      </c>
      <c r="C50" s="136">
        <v>4</v>
      </c>
      <c r="D50" s="136">
        <v>1</v>
      </c>
      <c r="E50" s="136">
        <v>4</v>
      </c>
      <c r="F50" s="136"/>
      <c r="G50" s="138">
        <f t="shared" si="1"/>
        <v>1.756440281030445E-4</v>
      </c>
      <c r="H50" s="139">
        <f t="shared" si="0"/>
        <v>1.2681101987762738E-4</v>
      </c>
      <c r="I50" s="139">
        <f t="shared" si="0"/>
        <v>5.3092646668436423E-5</v>
      </c>
      <c r="J50" s="139">
        <f t="shared" si="0"/>
        <v>5.7142857142857143E-3</v>
      </c>
      <c r="K50" s="140">
        <f t="shared" si="0"/>
        <v>0</v>
      </c>
    </row>
    <row r="51" spans="1:11">
      <c r="A51" s="141">
        <v>46</v>
      </c>
      <c r="B51" s="135">
        <v>17</v>
      </c>
      <c r="C51" s="136">
        <v>7</v>
      </c>
      <c r="D51" s="136">
        <v>5</v>
      </c>
      <c r="E51" s="136">
        <v>5</v>
      </c>
      <c r="F51" s="136"/>
      <c r="G51" s="138">
        <f t="shared" si="1"/>
        <v>3.3177205308352849E-4</v>
      </c>
      <c r="H51" s="139">
        <f t="shared" si="0"/>
        <v>2.219192847858479E-4</v>
      </c>
      <c r="I51" s="139">
        <f t="shared" si="0"/>
        <v>2.6546323334218213E-4</v>
      </c>
      <c r="J51" s="139">
        <f t="shared" si="0"/>
        <v>7.1428571428571426E-3</v>
      </c>
      <c r="K51" s="140">
        <f t="shared" si="0"/>
        <v>0</v>
      </c>
    </row>
    <row r="52" spans="1:11">
      <c r="A52" s="141">
        <v>47</v>
      </c>
      <c r="B52" s="135">
        <v>14</v>
      </c>
      <c r="C52" s="136">
        <v>4</v>
      </c>
      <c r="D52" s="136">
        <v>4</v>
      </c>
      <c r="E52" s="136">
        <v>5</v>
      </c>
      <c r="F52" s="136">
        <v>1</v>
      </c>
      <c r="G52" s="138">
        <f t="shared" si="1"/>
        <v>2.7322404371584699E-4</v>
      </c>
      <c r="H52" s="139">
        <f t="shared" si="0"/>
        <v>1.2681101987762738E-4</v>
      </c>
      <c r="I52" s="139">
        <f t="shared" si="0"/>
        <v>2.1237058667374569E-4</v>
      </c>
      <c r="J52" s="139">
        <f t="shared" si="0"/>
        <v>7.1428571428571426E-3</v>
      </c>
      <c r="K52" s="140">
        <f t="shared" si="0"/>
        <v>6.1728395061728392E-3</v>
      </c>
    </row>
    <row r="53" spans="1:11">
      <c r="A53" s="141">
        <v>48</v>
      </c>
      <c r="B53" s="135">
        <v>14</v>
      </c>
      <c r="C53" s="136">
        <v>5</v>
      </c>
      <c r="D53" s="136">
        <v>6</v>
      </c>
      <c r="E53" s="136">
        <v>3</v>
      </c>
      <c r="F53" s="136"/>
      <c r="G53" s="138">
        <f t="shared" si="1"/>
        <v>2.7322404371584699E-4</v>
      </c>
      <c r="H53" s="139">
        <f t="shared" si="0"/>
        <v>1.5851377484703421E-4</v>
      </c>
      <c r="I53" s="139">
        <f t="shared" si="0"/>
        <v>3.1855588001061851E-4</v>
      </c>
      <c r="J53" s="139">
        <f t="shared" si="0"/>
        <v>4.2857142857142859E-3</v>
      </c>
      <c r="K53" s="140">
        <f t="shared" si="0"/>
        <v>0</v>
      </c>
    </row>
    <row r="54" spans="1:11">
      <c r="A54" s="141">
        <v>49</v>
      </c>
      <c r="B54" s="135">
        <v>9</v>
      </c>
      <c r="C54" s="136">
        <v>2</v>
      </c>
      <c r="D54" s="136">
        <v>4</v>
      </c>
      <c r="E54" s="136">
        <v>2</v>
      </c>
      <c r="F54" s="136">
        <v>1</v>
      </c>
      <c r="G54" s="138">
        <f t="shared" si="1"/>
        <v>1.756440281030445E-4</v>
      </c>
      <c r="H54" s="139">
        <f t="shared" si="0"/>
        <v>6.3405509938813689E-5</v>
      </c>
      <c r="I54" s="139">
        <f t="shared" si="0"/>
        <v>2.1237058667374569E-4</v>
      </c>
      <c r="J54" s="139">
        <f t="shared" si="0"/>
        <v>2.8571428571428571E-3</v>
      </c>
      <c r="K54" s="140">
        <f t="shared" si="0"/>
        <v>6.1728395061728392E-3</v>
      </c>
    </row>
    <row r="55" spans="1:11">
      <c r="A55" s="141">
        <v>50</v>
      </c>
      <c r="B55" s="135">
        <v>11</v>
      </c>
      <c r="C55" s="136">
        <v>4</v>
      </c>
      <c r="D55" s="136">
        <v>3</v>
      </c>
      <c r="E55" s="136">
        <v>4</v>
      </c>
      <c r="F55" s="136"/>
      <c r="G55" s="138">
        <f t="shared" si="1"/>
        <v>2.146760343481655E-4</v>
      </c>
      <c r="H55" s="139">
        <f t="shared" si="0"/>
        <v>1.2681101987762738E-4</v>
      </c>
      <c r="I55" s="139">
        <f t="shared" si="0"/>
        <v>1.5927794000530925E-4</v>
      </c>
      <c r="J55" s="139">
        <f t="shared" si="0"/>
        <v>5.7142857142857143E-3</v>
      </c>
      <c r="K55" s="140">
        <f t="shared" si="0"/>
        <v>0</v>
      </c>
    </row>
    <row r="56" spans="1:11">
      <c r="A56" s="141">
        <v>51</v>
      </c>
      <c r="B56" s="135">
        <v>6</v>
      </c>
      <c r="C56" s="136">
        <v>3</v>
      </c>
      <c r="D56" s="136">
        <v>2</v>
      </c>
      <c r="E56" s="136">
        <v>1</v>
      </c>
      <c r="F56" s="136"/>
      <c r="G56" s="138">
        <f t="shared" si="1"/>
        <v>1.17096018735363E-4</v>
      </c>
      <c r="H56" s="139">
        <f t="shared" si="0"/>
        <v>9.5108264908220521E-5</v>
      </c>
      <c r="I56" s="139">
        <f t="shared" si="0"/>
        <v>1.0618529333687285E-4</v>
      </c>
      <c r="J56" s="139">
        <f t="shared" si="0"/>
        <v>1.4285714285714286E-3</v>
      </c>
      <c r="K56" s="140">
        <f t="shared" si="0"/>
        <v>0</v>
      </c>
    </row>
    <row r="57" spans="1:11">
      <c r="A57" s="142" t="s">
        <v>566</v>
      </c>
      <c r="B57" s="135">
        <v>89</v>
      </c>
      <c r="C57" s="136">
        <v>17</v>
      </c>
      <c r="D57" s="136">
        <v>25</v>
      </c>
      <c r="E57" s="136">
        <v>44</v>
      </c>
      <c r="F57" s="136">
        <v>3</v>
      </c>
      <c r="G57" s="138">
        <f t="shared" si="1"/>
        <v>1.7369242779078846E-3</v>
      </c>
      <c r="H57" s="139">
        <f t="shared" si="0"/>
        <v>5.3894683447991627E-4</v>
      </c>
      <c r="I57" s="139">
        <f t="shared" si="0"/>
        <v>1.3273161667109105E-3</v>
      </c>
      <c r="J57" s="139">
        <f t="shared" si="0"/>
        <v>6.2857142857142861E-2</v>
      </c>
      <c r="K57" s="140">
        <f t="shared" si="0"/>
        <v>1.8518518518518517E-2</v>
      </c>
    </row>
    <row r="58" spans="1:11">
      <c r="A58" s="142" t="s">
        <v>570</v>
      </c>
      <c r="B58" s="135">
        <f>SUM(C58:F58)</f>
        <v>1899</v>
      </c>
      <c r="C58" s="136">
        <v>995</v>
      </c>
      <c r="D58" s="136">
        <v>853</v>
      </c>
      <c r="E58" s="136">
        <v>41</v>
      </c>
      <c r="F58" s="136">
        <v>10</v>
      </c>
      <c r="G58" s="138">
        <f t="shared" si="1"/>
        <v>3.7060889929742387E-2</v>
      </c>
      <c r="H58" s="139">
        <f t="shared" si="0"/>
        <v>3.1544241194559806E-2</v>
      </c>
      <c r="I58" s="139">
        <f t="shared" si="0"/>
        <v>4.5288027608176268E-2</v>
      </c>
      <c r="J58" s="139">
        <f t="shared" si="0"/>
        <v>5.8571428571428573E-2</v>
      </c>
      <c r="K58" s="140">
        <f t="shared" si="0"/>
        <v>6.1728395061728392E-2</v>
      </c>
    </row>
    <row r="59" spans="1:11">
      <c r="A59" s="142" t="s">
        <v>567</v>
      </c>
      <c r="B59" s="135">
        <v>2065</v>
      </c>
      <c r="C59" s="136">
        <v>1126</v>
      </c>
      <c r="D59" s="136">
        <v>898</v>
      </c>
      <c r="E59" s="136">
        <v>31</v>
      </c>
      <c r="F59" s="136">
        <v>10</v>
      </c>
      <c r="G59" s="138">
        <f t="shared" si="1"/>
        <v>4.0300546448087435E-2</v>
      </c>
      <c r="H59" s="139">
        <f t="shared" si="0"/>
        <v>3.5697302095552101E-2</v>
      </c>
      <c r="I59" s="139">
        <f t="shared" si="0"/>
        <v>4.7677196708255903E-2</v>
      </c>
      <c r="J59" s="139">
        <f t="shared" si="0"/>
        <v>4.4285714285714282E-2</v>
      </c>
      <c r="K59" s="140">
        <f t="shared" si="0"/>
        <v>6.1728395061728392E-2</v>
      </c>
    </row>
    <row r="60" spans="1:11" ht="15.75" thickBot="1">
      <c r="A60" s="143" t="s">
        <v>568</v>
      </c>
      <c r="B60" s="144">
        <v>3761</v>
      </c>
      <c r="C60" s="145">
        <v>1703</v>
      </c>
      <c r="D60" s="145">
        <v>1922</v>
      </c>
      <c r="E60" s="145">
        <v>116</v>
      </c>
      <c r="F60" s="145">
        <v>20</v>
      </c>
      <c r="G60" s="147">
        <f t="shared" si="1"/>
        <v>7.3399687743950046E-2</v>
      </c>
      <c r="H60" s="148">
        <f t="shared" si="0"/>
        <v>5.3989791712899853E-2</v>
      </c>
      <c r="I60" s="148">
        <f t="shared" si="0"/>
        <v>0.1020440668967348</v>
      </c>
      <c r="J60" s="148">
        <f t="shared" si="0"/>
        <v>0.1657142857142857</v>
      </c>
      <c r="K60" s="149">
        <f t="shared" si="0"/>
        <v>0.12345679012345678</v>
      </c>
    </row>
    <row r="62" spans="1:11" ht="65.25" customHeight="1">
      <c r="A62" s="199" t="s">
        <v>728</v>
      </c>
      <c r="B62" s="199"/>
      <c r="C62" s="199"/>
      <c r="D62" s="199"/>
      <c r="E62" s="199"/>
      <c r="F62" s="199"/>
      <c r="G62" s="199"/>
      <c r="H62" s="199"/>
      <c r="I62" s="199"/>
      <c r="J62" s="199"/>
      <c r="K62" s="199"/>
    </row>
  </sheetData>
  <mergeCells count="7">
    <mergeCell ref="A62:K62"/>
    <mergeCell ref="A1:K1"/>
    <mergeCell ref="A2:A3"/>
    <mergeCell ref="B2:B3"/>
    <mergeCell ref="C2:F2"/>
    <mergeCell ref="G2:G3"/>
    <mergeCell ref="H2:K2"/>
  </mergeCells>
  <pageMargins left="0.7" right="0.7" top="0.75" bottom="0.75" header="0.3" footer="0.3"/>
  <pageSetup scale="69" orientation="portrait" horizontalDpi="4294967293"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election activeCell="Q31" sqref="Q31"/>
    </sheetView>
  </sheetViews>
  <sheetFormatPr defaultColWidth="9.140625" defaultRowHeight="15"/>
  <cols>
    <col min="1" max="1" width="51.140625" style="61" customWidth="1"/>
    <col min="2" max="2" width="10.140625" style="60" customWidth="1"/>
    <col min="3" max="5" width="10.140625" style="59" customWidth="1"/>
    <col min="6" max="6" width="11.42578125" style="59" bestFit="1" customWidth="1"/>
    <col min="7" max="16384" width="9.140625" style="59"/>
  </cols>
  <sheetData>
    <row r="1" spans="1:5">
      <c r="A1" s="67" t="s">
        <v>218</v>
      </c>
    </row>
    <row r="2" spans="1:5">
      <c r="A2" s="66" t="s">
        <v>217</v>
      </c>
    </row>
    <row r="4" spans="1:5">
      <c r="A4" s="64" t="s">
        <v>203</v>
      </c>
      <c r="B4" s="65" t="s">
        <v>216</v>
      </c>
    </row>
    <row r="5" spans="1:5">
      <c r="A5" s="64"/>
      <c r="B5" s="61" t="s">
        <v>215</v>
      </c>
      <c r="C5" s="61" t="s">
        <v>214</v>
      </c>
      <c r="D5" s="61" t="s">
        <v>213</v>
      </c>
      <c r="E5" s="61" t="s">
        <v>212</v>
      </c>
    </row>
    <row r="6" spans="1:5">
      <c r="A6" s="61" t="s">
        <v>201</v>
      </c>
      <c r="B6" s="62">
        <v>48.198099999999997</v>
      </c>
      <c r="C6" s="62">
        <v>66.931600000000003</v>
      </c>
      <c r="D6" s="62">
        <v>78.037599999999998</v>
      </c>
      <c r="E6" s="62">
        <v>83.358900000000006</v>
      </c>
    </row>
    <row r="7" spans="1:5">
      <c r="A7" s="61" t="s">
        <v>200</v>
      </c>
      <c r="B7" s="62">
        <v>17.740400000000001</v>
      </c>
      <c r="C7" s="62">
        <v>39.9923</v>
      </c>
      <c r="D7" s="62">
        <v>52.889099999999999</v>
      </c>
      <c r="E7" s="62">
        <v>56.927700000000002</v>
      </c>
    </row>
    <row r="8" spans="1:5">
      <c r="A8" s="61" t="s">
        <v>199</v>
      </c>
      <c r="B8" s="62">
        <v>6.0157999999999996</v>
      </c>
      <c r="C8" s="62">
        <v>13.8614</v>
      </c>
      <c r="D8" s="62">
        <v>18.387499999999999</v>
      </c>
      <c r="E8" s="62">
        <v>18.589500000000001</v>
      </c>
    </row>
    <row r="9" spans="1:5">
      <c r="A9" s="61" t="s">
        <v>198</v>
      </c>
      <c r="B9" s="62">
        <v>25.4664</v>
      </c>
      <c r="C9" s="62">
        <v>37.731699999999996</v>
      </c>
      <c r="D9" s="62">
        <v>46.792099999999998</v>
      </c>
      <c r="E9" s="62">
        <v>51.511200000000002</v>
      </c>
    </row>
    <row r="10" spans="1:5">
      <c r="A10" s="61" t="s">
        <v>197</v>
      </c>
      <c r="B10" s="62">
        <v>9.7393000000000001</v>
      </c>
      <c r="C10" s="62">
        <v>13.294</v>
      </c>
      <c r="D10" s="62">
        <v>17.404900000000001</v>
      </c>
      <c r="E10" s="62">
        <v>21.611799999999999</v>
      </c>
    </row>
    <row r="11" spans="1:5">
      <c r="A11" s="61" t="s">
        <v>196</v>
      </c>
      <c r="B11" s="62">
        <v>7.1161000000000003</v>
      </c>
      <c r="C11" s="62">
        <v>15.556800000000001</v>
      </c>
      <c r="D11" s="62">
        <v>22.810199999999998</v>
      </c>
      <c r="E11" s="62">
        <v>24.950099999999999</v>
      </c>
    </row>
    <row r="12" spans="1:5">
      <c r="A12" s="61" t="s">
        <v>195</v>
      </c>
      <c r="B12" s="62">
        <v>19.773599999999998</v>
      </c>
      <c r="C12" s="62">
        <v>33.443600000000004</v>
      </c>
      <c r="D12" s="62">
        <v>41.138100000000001</v>
      </c>
      <c r="E12" s="62">
        <v>43.179000000000002</v>
      </c>
    </row>
    <row r="13" spans="1:5">
      <c r="A13" s="61" t="s">
        <v>194</v>
      </c>
      <c r="B13" s="62">
        <v>5.3978999999999999</v>
      </c>
      <c r="C13" s="62">
        <v>15.0008</v>
      </c>
      <c r="D13" s="62">
        <v>25.792999999999999</v>
      </c>
      <c r="E13" s="62">
        <v>36.161099999999998</v>
      </c>
    </row>
    <row r="14" spans="1:5">
      <c r="A14" s="61" t="s">
        <v>193</v>
      </c>
      <c r="B14" s="62">
        <v>4.30952</v>
      </c>
      <c r="C14" s="62">
        <v>7.3798599999999999</v>
      </c>
      <c r="D14" s="62">
        <v>9.5633400000000002</v>
      </c>
      <c r="E14" s="62">
        <v>9.6795500000000008</v>
      </c>
    </row>
    <row r="15" spans="1:5">
      <c r="A15" s="61" t="s">
        <v>192</v>
      </c>
      <c r="B15" s="62">
        <v>8.3838299999999997</v>
      </c>
      <c r="C15" s="62">
        <v>7.5583900000000002</v>
      </c>
      <c r="D15" s="62">
        <v>7.7697799999999999</v>
      </c>
      <c r="E15" s="62">
        <v>7.78939</v>
      </c>
    </row>
    <row r="17" spans="1:1">
      <c r="A17" s="61" t="s">
        <v>191</v>
      </c>
    </row>
    <row r="18" spans="1:1">
      <c r="A18" s="61" t="s">
        <v>211</v>
      </c>
    </row>
    <row r="19" spans="1:1">
      <c r="A19" s="61" t="s">
        <v>210</v>
      </c>
    </row>
    <row r="20" spans="1:1">
      <c r="A20" s="61" t="s">
        <v>209</v>
      </c>
    </row>
    <row r="21" spans="1:1">
      <c r="A21" s="61" t="s">
        <v>208</v>
      </c>
    </row>
    <row r="22" spans="1:1">
      <c r="A22" s="61" t="s">
        <v>207</v>
      </c>
    </row>
    <row r="23" spans="1:1">
      <c r="A23" s="61" t="s">
        <v>206</v>
      </c>
    </row>
  </sheetData>
  <pageMargins left="0.75" right="0.75" top="1" bottom="1" header="0.5" footer="0.5"/>
  <pageSetup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workbookViewId="0">
      <selection activeCell="A2" sqref="A2"/>
    </sheetView>
  </sheetViews>
  <sheetFormatPr defaultColWidth="9.140625" defaultRowHeight="15"/>
  <cols>
    <col min="1" max="1" width="8.85546875" style="70" customWidth="1"/>
    <col min="2" max="2" width="23.42578125" style="68" bestFit="1" customWidth="1"/>
    <col min="3" max="3" width="27.140625" style="69" bestFit="1" customWidth="1"/>
    <col min="4" max="16384" width="9.140625" style="68"/>
  </cols>
  <sheetData>
    <row r="1" spans="1:3">
      <c r="A1" s="70" t="s">
        <v>224</v>
      </c>
    </row>
    <row r="2" spans="1:3">
      <c r="A2" s="70" t="s">
        <v>223</v>
      </c>
    </row>
    <row r="4" spans="1:3">
      <c r="A4" s="70" t="s">
        <v>146</v>
      </c>
      <c r="C4" s="69" t="s">
        <v>222</v>
      </c>
    </row>
    <row r="5" spans="1:3">
      <c r="A5" s="70">
        <v>2004</v>
      </c>
      <c r="B5" s="68" t="s">
        <v>221</v>
      </c>
      <c r="C5" s="69">
        <v>18.4465</v>
      </c>
    </row>
    <row r="6" spans="1:3">
      <c r="A6" s="70">
        <v>2004</v>
      </c>
      <c r="B6" s="68" t="s">
        <v>220</v>
      </c>
      <c r="C6" s="69">
        <v>3.3885999999999998</v>
      </c>
    </row>
    <row r="7" spans="1:3">
      <c r="A7" s="70">
        <v>2005</v>
      </c>
      <c r="B7" s="68" t="s">
        <v>221</v>
      </c>
      <c r="C7" s="69">
        <v>19.887499999999999</v>
      </c>
    </row>
    <row r="8" spans="1:3">
      <c r="A8" s="70">
        <v>2005</v>
      </c>
      <c r="B8" s="68" t="s">
        <v>220</v>
      </c>
      <c r="C8" s="69">
        <v>3.6295000000000002</v>
      </c>
    </row>
    <row r="9" spans="1:3">
      <c r="A9" s="70">
        <v>2006</v>
      </c>
      <c r="B9" s="68" t="s">
        <v>221</v>
      </c>
      <c r="C9" s="69">
        <v>22.360099999999999</v>
      </c>
    </row>
    <row r="10" spans="1:3">
      <c r="A10" s="70">
        <v>2006</v>
      </c>
      <c r="B10" s="68" t="s">
        <v>220</v>
      </c>
      <c r="C10" s="69">
        <v>3.9009</v>
      </c>
    </row>
    <row r="11" spans="1:3">
      <c r="A11" s="70">
        <v>2007</v>
      </c>
      <c r="B11" s="68" t="s">
        <v>221</v>
      </c>
      <c r="C11" s="69">
        <v>23.5197</v>
      </c>
    </row>
    <row r="12" spans="1:3">
      <c r="A12" s="70">
        <v>2007</v>
      </c>
      <c r="B12" s="68" t="s">
        <v>220</v>
      </c>
      <c r="C12" s="69">
        <v>4.0419</v>
      </c>
    </row>
    <row r="13" spans="1:3">
      <c r="A13" s="70">
        <v>2008</v>
      </c>
      <c r="B13" s="68" t="s">
        <v>221</v>
      </c>
      <c r="C13" s="69">
        <v>25.4206</v>
      </c>
    </row>
    <row r="14" spans="1:3">
      <c r="A14" s="70">
        <v>2008</v>
      </c>
      <c r="B14" s="68" t="s">
        <v>220</v>
      </c>
      <c r="C14" s="69">
        <v>4.1894</v>
      </c>
    </row>
    <row r="15" spans="1:3">
      <c r="A15" s="70">
        <v>2009</v>
      </c>
      <c r="B15" s="68" t="s">
        <v>221</v>
      </c>
      <c r="C15" s="69">
        <v>28.038</v>
      </c>
    </row>
    <row r="16" spans="1:3">
      <c r="A16" s="70">
        <v>2009</v>
      </c>
      <c r="B16" s="68" t="s">
        <v>220</v>
      </c>
      <c r="C16" s="69">
        <v>4.4939</v>
      </c>
    </row>
    <row r="17" spans="1:3">
      <c r="A17" s="70">
        <v>2010</v>
      </c>
      <c r="B17" s="68" t="s">
        <v>221</v>
      </c>
      <c r="C17" s="69">
        <v>29.184699999999999</v>
      </c>
    </row>
    <row r="18" spans="1:3">
      <c r="A18" s="70">
        <v>2010</v>
      </c>
      <c r="B18" s="68" t="s">
        <v>220</v>
      </c>
      <c r="C18" s="69">
        <v>4.6832000000000003</v>
      </c>
    </row>
    <row r="19" spans="1:3">
      <c r="A19" s="70">
        <v>2011</v>
      </c>
      <c r="B19" s="68" t="s">
        <v>221</v>
      </c>
      <c r="C19" s="69">
        <v>30.035699999999999</v>
      </c>
    </row>
    <row r="20" spans="1:3">
      <c r="A20" s="70">
        <v>2011</v>
      </c>
      <c r="B20" s="68" t="s">
        <v>220</v>
      </c>
      <c r="C20" s="69">
        <v>4.8853</v>
      </c>
    </row>
    <row r="21" spans="1:3">
      <c r="A21" s="70">
        <v>2012</v>
      </c>
      <c r="B21" s="68" t="s">
        <v>221</v>
      </c>
      <c r="C21" s="69">
        <v>31.212299999999999</v>
      </c>
    </row>
    <row r="22" spans="1:3">
      <c r="A22" s="70">
        <v>2012</v>
      </c>
      <c r="B22" s="68" t="s">
        <v>220</v>
      </c>
      <c r="C22" s="69">
        <v>5.1082999999999998</v>
      </c>
    </row>
    <row r="23" spans="1:3">
      <c r="A23" s="70">
        <v>2013</v>
      </c>
      <c r="B23" s="68" t="s">
        <v>221</v>
      </c>
      <c r="C23" s="69">
        <v>31.775700000000001</v>
      </c>
    </row>
    <row r="24" spans="1:3">
      <c r="A24" s="70">
        <v>2013</v>
      </c>
      <c r="B24" s="68" t="s">
        <v>220</v>
      </c>
      <c r="C24" s="69">
        <v>5.4912000000000001</v>
      </c>
    </row>
    <row r="25" spans="1:3">
      <c r="A25" s="70">
        <v>2014</v>
      </c>
      <c r="B25" s="68" t="s">
        <v>221</v>
      </c>
      <c r="C25" s="69">
        <v>32.811999999999998</v>
      </c>
    </row>
    <row r="26" spans="1:3">
      <c r="A26" s="70">
        <v>2014</v>
      </c>
      <c r="B26" s="68" t="s">
        <v>220</v>
      </c>
      <c r="C26" s="69">
        <v>5.7164000000000001</v>
      </c>
    </row>
    <row r="28" spans="1:3" ht="46.5" customHeight="1">
      <c r="A28" s="222" t="s">
        <v>219</v>
      </c>
      <c r="B28" s="222"/>
      <c r="C28" s="222"/>
    </row>
  </sheetData>
  <mergeCells count="1">
    <mergeCell ref="A28:C28"/>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activeCell="A2" sqref="A2"/>
    </sheetView>
  </sheetViews>
  <sheetFormatPr defaultColWidth="9.140625" defaultRowHeight="15"/>
  <cols>
    <col min="1" max="1" width="9.140625" style="70"/>
    <col min="2" max="2" width="18.85546875" style="68" bestFit="1" customWidth="1"/>
    <col min="3" max="3" width="27.140625" style="69" bestFit="1" customWidth="1"/>
    <col min="4" max="16384" width="9.140625" style="68"/>
  </cols>
  <sheetData>
    <row r="1" spans="1:3">
      <c r="A1" s="70" t="s">
        <v>235</v>
      </c>
    </row>
    <row r="2" spans="1:3">
      <c r="A2" s="70" t="s">
        <v>234</v>
      </c>
    </row>
    <row r="4" spans="1:3">
      <c r="A4" s="70" t="s">
        <v>146</v>
      </c>
      <c r="B4" s="68" t="s">
        <v>233</v>
      </c>
      <c r="C4" s="69" t="s">
        <v>222</v>
      </c>
    </row>
    <row r="5" spans="1:3">
      <c r="A5" s="70">
        <v>2003</v>
      </c>
      <c r="B5" s="68" t="s">
        <v>232</v>
      </c>
      <c r="C5" s="69">
        <v>6.2911999999999999</v>
      </c>
    </row>
    <row r="6" spans="1:3">
      <c r="A6" s="70">
        <v>2004</v>
      </c>
      <c r="B6" s="68" t="s">
        <v>232</v>
      </c>
      <c r="C6" s="69">
        <v>6.7355999999999998</v>
      </c>
    </row>
    <row r="7" spans="1:3">
      <c r="A7" s="70">
        <v>2005</v>
      </c>
      <c r="B7" s="68" t="s">
        <v>232</v>
      </c>
      <c r="C7" s="69">
        <v>7.2816000000000001</v>
      </c>
    </row>
    <row r="8" spans="1:3">
      <c r="A8" s="70">
        <v>2006</v>
      </c>
      <c r="B8" s="68" t="s">
        <v>232</v>
      </c>
      <c r="C8" s="69">
        <v>7.6698000000000004</v>
      </c>
    </row>
    <row r="9" spans="1:3">
      <c r="A9" s="70">
        <v>2007</v>
      </c>
      <c r="B9" s="68" t="s">
        <v>232</v>
      </c>
      <c r="C9" s="69">
        <v>8.0094999999999992</v>
      </c>
    </row>
    <row r="10" spans="1:3">
      <c r="A10" s="70">
        <v>2008</v>
      </c>
      <c r="B10" s="68" t="s">
        <v>232</v>
      </c>
      <c r="C10" s="69">
        <v>9.0896000000000008</v>
      </c>
    </row>
    <row r="11" spans="1:3">
      <c r="A11" s="70">
        <v>2009</v>
      </c>
      <c r="B11" s="68" t="s">
        <v>232</v>
      </c>
      <c r="C11" s="69">
        <v>10.408899999999999</v>
      </c>
    </row>
    <row r="12" spans="1:3">
      <c r="A12" s="70">
        <v>2010</v>
      </c>
      <c r="B12" s="68" t="s">
        <v>232</v>
      </c>
      <c r="C12" s="69">
        <v>10.6485</v>
      </c>
    </row>
    <row r="13" spans="1:3">
      <c r="A13" s="70">
        <v>2011</v>
      </c>
      <c r="B13" s="68" t="s">
        <v>232</v>
      </c>
      <c r="C13" s="69">
        <v>10.923299999999999</v>
      </c>
    </row>
    <row r="14" spans="1:3">
      <c r="A14" s="70">
        <v>2012</v>
      </c>
      <c r="B14" s="68" t="s">
        <v>232</v>
      </c>
      <c r="C14" s="69">
        <v>10.9199</v>
      </c>
    </row>
    <row r="15" spans="1:3">
      <c r="A15" s="70">
        <v>2013</v>
      </c>
      <c r="B15" s="68" t="s">
        <v>232</v>
      </c>
      <c r="C15" s="69">
        <v>10.8261</v>
      </c>
    </row>
    <row r="16" spans="1:3">
      <c r="A16" s="70">
        <v>2014</v>
      </c>
      <c r="B16" s="68" t="s">
        <v>232</v>
      </c>
      <c r="C16" s="69">
        <v>10.8567</v>
      </c>
    </row>
    <row r="17" spans="1:3">
      <c r="A17" s="70">
        <v>2003</v>
      </c>
      <c r="B17" s="68" t="s">
        <v>231</v>
      </c>
      <c r="C17" s="69">
        <v>6.4339000000000004</v>
      </c>
    </row>
    <row r="18" spans="1:3">
      <c r="A18" s="70">
        <v>2004</v>
      </c>
      <c r="B18" s="68" t="s">
        <v>231</v>
      </c>
      <c r="C18" s="69">
        <v>7.0316999999999998</v>
      </c>
    </row>
    <row r="19" spans="1:3">
      <c r="A19" s="70">
        <v>2005</v>
      </c>
      <c r="B19" s="68" t="s">
        <v>231</v>
      </c>
      <c r="C19" s="69">
        <v>7.3711000000000002</v>
      </c>
    </row>
    <row r="20" spans="1:3">
      <c r="A20" s="70">
        <v>2006</v>
      </c>
      <c r="B20" s="68" t="s">
        <v>231</v>
      </c>
      <c r="C20" s="69">
        <v>7.8813000000000004</v>
      </c>
    </row>
    <row r="21" spans="1:3">
      <c r="A21" s="70">
        <v>2007</v>
      </c>
      <c r="B21" s="68" t="s">
        <v>231</v>
      </c>
      <c r="C21" s="69">
        <v>8.0890000000000004</v>
      </c>
    </row>
    <row r="22" spans="1:3">
      <c r="A22" s="70">
        <v>2008</v>
      </c>
      <c r="B22" s="68" t="s">
        <v>231</v>
      </c>
      <c r="C22" s="69">
        <v>8.2749000000000006</v>
      </c>
    </row>
    <row r="23" spans="1:3">
      <c r="A23" s="70">
        <v>2009</v>
      </c>
      <c r="B23" s="68" t="s">
        <v>231</v>
      </c>
      <c r="C23" s="69">
        <v>8.8681999999999999</v>
      </c>
    </row>
    <row r="24" spans="1:3">
      <c r="A24" s="70">
        <v>2010</v>
      </c>
      <c r="B24" s="68" t="s">
        <v>231</v>
      </c>
      <c r="C24" s="69">
        <v>9.2324000000000002</v>
      </c>
    </row>
    <row r="25" spans="1:3">
      <c r="A25" s="70">
        <v>2011</v>
      </c>
      <c r="B25" s="68" t="s">
        <v>231</v>
      </c>
      <c r="C25" s="69">
        <v>9.7997999999999994</v>
      </c>
    </row>
    <row r="26" spans="1:3">
      <c r="A26" s="70">
        <v>2012</v>
      </c>
      <c r="B26" s="68" t="s">
        <v>231</v>
      </c>
      <c r="C26" s="69">
        <v>10.4689</v>
      </c>
    </row>
    <row r="27" spans="1:3">
      <c r="A27" s="70">
        <v>2013</v>
      </c>
      <c r="B27" s="68" t="s">
        <v>231</v>
      </c>
      <c r="C27" s="69">
        <v>10.774100000000001</v>
      </c>
    </row>
    <row r="28" spans="1:3">
      <c r="A28" s="70">
        <v>2014</v>
      </c>
      <c r="B28" s="68" t="s">
        <v>231</v>
      </c>
      <c r="C28" s="69">
        <v>11.0868</v>
      </c>
    </row>
    <row r="29" spans="1:3">
      <c r="A29" s="70">
        <v>2003</v>
      </c>
      <c r="B29" s="68" t="s">
        <v>230</v>
      </c>
      <c r="C29" s="69">
        <v>3.2757999999999998</v>
      </c>
    </row>
    <row r="30" spans="1:3">
      <c r="A30" s="70">
        <v>2004</v>
      </c>
      <c r="B30" s="68" t="s">
        <v>230</v>
      </c>
      <c r="C30" s="69">
        <v>3.6924999999999999</v>
      </c>
    </row>
    <row r="31" spans="1:3">
      <c r="A31" s="70">
        <v>2005</v>
      </c>
      <c r="B31" s="68" t="s">
        <v>230</v>
      </c>
      <c r="C31" s="69">
        <v>4.1082999999999998</v>
      </c>
    </row>
    <row r="32" spans="1:3">
      <c r="A32" s="70">
        <v>2006</v>
      </c>
      <c r="B32" s="68" t="s">
        <v>230</v>
      </c>
      <c r="C32" s="69">
        <v>4.3849999999999998</v>
      </c>
    </row>
    <row r="33" spans="1:3">
      <c r="A33" s="70">
        <v>2007</v>
      </c>
      <c r="B33" s="68" t="s">
        <v>230</v>
      </c>
      <c r="C33" s="69">
        <v>4.6093999999999999</v>
      </c>
    </row>
    <row r="34" spans="1:3">
      <c r="A34" s="70">
        <v>2008</v>
      </c>
      <c r="B34" s="68" t="s">
        <v>230</v>
      </c>
      <c r="C34" s="69">
        <v>4.8826999999999998</v>
      </c>
    </row>
    <row r="35" spans="1:3">
      <c r="A35" s="70">
        <v>2009</v>
      </c>
      <c r="B35" s="68" t="s">
        <v>230</v>
      </c>
      <c r="C35" s="69">
        <v>5.2873999999999999</v>
      </c>
    </row>
    <row r="36" spans="1:3">
      <c r="A36" s="70">
        <v>2010</v>
      </c>
      <c r="B36" s="68" t="s">
        <v>230</v>
      </c>
      <c r="C36" s="69">
        <v>5.5172999999999996</v>
      </c>
    </row>
    <row r="37" spans="1:3">
      <c r="A37" s="70">
        <v>2011</v>
      </c>
      <c r="B37" s="68" t="s">
        <v>230</v>
      </c>
      <c r="C37" s="69">
        <v>5.3379000000000003</v>
      </c>
    </row>
    <row r="38" spans="1:3">
      <c r="A38" s="70">
        <v>2012</v>
      </c>
      <c r="B38" s="68" t="s">
        <v>230</v>
      </c>
      <c r="C38" s="69">
        <v>5.4598000000000004</v>
      </c>
    </row>
    <row r="39" spans="1:3">
      <c r="A39" s="70">
        <v>2013</v>
      </c>
      <c r="B39" s="68" t="s">
        <v>230</v>
      </c>
      <c r="C39" s="69">
        <v>5.3883000000000001</v>
      </c>
    </row>
    <row r="40" spans="1:3">
      <c r="A40" s="70">
        <v>2014</v>
      </c>
      <c r="B40" s="68" t="s">
        <v>230</v>
      </c>
      <c r="C40" s="69">
        <v>5.4335000000000004</v>
      </c>
    </row>
    <row r="41" spans="1:3">
      <c r="A41" s="70">
        <v>2003</v>
      </c>
      <c r="B41" s="68" t="s">
        <v>229</v>
      </c>
      <c r="C41" s="69">
        <v>0.46139999999999998</v>
      </c>
    </row>
    <row r="42" spans="1:3">
      <c r="A42" s="70">
        <v>2004</v>
      </c>
      <c r="B42" s="68" t="s">
        <v>229</v>
      </c>
      <c r="C42" s="69">
        <v>0.55649999999999999</v>
      </c>
    </row>
    <row r="43" spans="1:3">
      <c r="A43" s="70">
        <v>2005</v>
      </c>
      <c r="B43" s="68" t="s">
        <v>229</v>
      </c>
      <c r="C43" s="69">
        <v>0.62580000000000002</v>
      </c>
    </row>
    <row r="44" spans="1:3">
      <c r="A44" s="70">
        <v>2006</v>
      </c>
      <c r="B44" s="68" t="s">
        <v>229</v>
      </c>
      <c r="C44" s="69">
        <v>0.70279999999999998</v>
      </c>
    </row>
    <row r="45" spans="1:3">
      <c r="A45" s="70">
        <v>2007</v>
      </c>
      <c r="B45" s="68" t="s">
        <v>229</v>
      </c>
      <c r="C45" s="69">
        <v>0.76880000000000004</v>
      </c>
    </row>
    <row r="46" spans="1:3">
      <c r="A46" s="70">
        <v>2008</v>
      </c>
      <c r="B46" s="68" t="s">
        <v>229</v>
      </c>
      <c r="C46" s="69">
        <v>0.85119999999999996</v>
      </c>
    </row>
    <row r="47" spans="1:3">
      <c r="A47" s="70">
        <v>2009</v>
      </c>
      <c r="B47" s="68" t="s">
        <v>229</v>
      </c>
      <c r="C47" s="69">
        <v>0.94679999999999997</v>
      </c>
    </row>
    <row r="48" spans="1:3">
      <c r="A48" s="70">
        <v>2010</v>
      </c>
      <c r="B48" s="68" t="s">
        <v>229</v>
      </c>
      <c r="C48" s="69">
        <v>1.0481</v>
      </c>
    </row>
    <row r="49" spans="1:3">
      <c r="A49" s="70">
        <v>2011</v>
      </c>
      <c r="B49" s="68" t="s">
        <v>229</v>
      </c>
      <c r="C49" s="69">
        <v>1.2073</v>
      </c>
    </row>
    <row r="50" spans="1:3">
      <c r="A50" s="70">
        <v>2012</v>
      </c>
      <c r="B50" s="68" t="s">
        <v>229</v>
      </c>
      <c r="C50" s="69">
        <v>1.1167</v>
      </c>
    </row>
    <row r="51" spans="1:3">
      <c r="A51" s="70">
        <v>2013</v>
      </c>
      <c r="B51" s="68" t="s">
        <v>229</v>
      </c>
      <c r="C51" s="69">
        <v>1.1754</v>
      </c>
    </row>
    <row r="52" spans="1:3">
      <c r="A52" s="70">
        <v>2014</v>
      </c>
      <c r="B52" s="68" t="s">
        <v>229</v>
      </c>
      <c r="C52" s="69">
        <v>1.24</v>
      </c>
    </row>
    <row r="53" spans="1:3">
      <c r="A53" s="70">
        <v>2003</v>
      </c>
      <c r="B53" s="68" t="s">
        <v>228</v>
      </c>
      <c r="C53" s="69">
        <v>0.31909999999999999</v>
      </c>
    </row>
    <row r="54" spans="1:3">
      <c r="A54" s="70">
        <v>2004</v>
      </c>
      <c r="B54" s="68" t="s">
        <v>228</v>
      </c>
      <c r="C54" s="69">
        <v>0.37269999999999998</v>
      </c>
    </row>
    <row r="55" spans="1:3">
      <c r="A55" s="70">
        <v>2005</v>
      </c>
      <c r="B55" s="68" t="s">
        <v>228</v>
      </c>
      <c r="C55" s="69">
        <v>0.43149999999999999</v>
      </c>
    </row>
    <row r="56" spans="1:3">
      <c r="A56" s="70">
        <v>2006</v>
      </c>
      <c r="B56" s="68" t="s">
        <v>228</v>
      </c>
      <c r="C56" s="69">
        <v>0.4834</v>
      </c>
    </row>
    <row r="57" spans="1:3">
      <c r="A57" s="70">
        <v>2007</v>
      </c>
      <c r="B57" s="68" t="s">
        <v>228</v>
      </c>
      <c r="C57" s="69">
        <v>0.54920000000000002</v>
      </c>
    </row>
    <row r="58" spans="1:3">
      <c r="A58" s="70">
        <v>2008</v>
      </c>
      <c r="B58" s="68" t="s">
        <v>228</v>
      </c>
      <c r="C58" s="69">
        <v>0.60619999999999996</v>
      </c>
    </row>
    <row r="59" spans="1:3">
      <c r="A59" s="70">
        <v>2009</v>
      </c>
      <c r="B59" s="68" t="s">
        <v>228</v>
      </c>
      <c r="C59" s="69">
        <v>0.68179999999999996</v>
      </c>
    </row>
    <row r="60" spans="1:3">
      <c r="A60" s="70">
        <v>2010</v>
      </c>
      <c r="B60" s="68" t="s">
        <v>228</v>
      </c>
      <c r="C60" s="69">
        <v>0.70289999999999997</v>
      </c>
    </row>
    <row r="61" spans="1:3">
      <c r="A61" s="70">
        <v>2011</v>
      </c>
      <c r="B61" s="68" t="s">
        <v>228</v>
      </c>
      <c r="C61" s="69">
        <v>0.67459999999999998</v>
      </c>
    </row>
    <row r="62" spans="1:3">
      <c r="A62" s="70">
        <v>2012</v>
      </c>
      <c r="B62" s="68" t="s">
        <v>228</v>
      </c>
      <c r="C62" s="69">
        <v>0.67520000000000002</v>
      </c>
    </row>
    <row r="63" spans="1:3">
      <c r="A63" s="70">
        <v>2013</v>
      </c>
      <c r="B63" s="68" t="s">
        <v>228</v>
      </c>
      <c r="C63" s="69">
        <v>0.67969999999999997</v>
      </c>
    </row>
    <row r="64" spans="1:3">
      <c r="A64" s="70">
        <v>2014</v>
      </c>
      <c r="B64" s="68" t="s">
        <v>228</v>
      </c>
      <c r="C64" s="69">
        <v>0.68659999999999999</v>
      </c>
    </row>
    <row r="65" spans="1:3">
      <c r="A65" s="70">
        <v>2003</v>
      </c>
      <c r="B65" s="68" t="s">
        <v>227</v>
      </c>
      <c r="C65" s="69">
        <v>4.6199999999999998E-2</v>
      </c>
    </row>
    <row r="66" spans="1:3">
      <c r="A66" s="70">
        <v>2004</v>
      </c>
      <c r="B66" s="68" t="s">
        <v>227</v>
      </c>
      <c r="C66" s="69">
        <v>5.7500000000000002E-2</v>
      </c>
    </row>
    <row r="67" spans="1:3">
      <c r="A67" s="70">
        <v>2005</v>
      </c>
      <c r="B67" s="68" t="s">
        <v>227</v>
      </c>
      <c r="C67" s="69">
        <v>6.9099999999999995E-2</v>
      </c>
    </row>
    <row r="68" spans="1:3">
      <c r="A68" s="70">
        <v>2006</v>
      </c>
      <c r="B68" s="68" t="s">
        <v>227</v>
      </c>
      <c r="C68" s="69">
        <v>8.4699999999999998E-2</v>
      </c>
    </row>
    <row r="69" spans="1:3">
      <c r="A69" s="70">
        <v>2007</v>
      </c>
      <c r="B69" s="68" t="s">
        <v>227</v>
      </c>
      <c r="C69" s="69">
        <v>9.8199999999999996E-2</v>
      </c>
    </row>
    <row r="70" spans="1:3">
      <c r="A70" s="70">
        <v>2008</v>
      </c>
      <c r="B70" s="68" t="s">
        <v>227</v>
      </c>
      <c r="C70" s="69">
        <v>0.10440000000000001</v>
      </c>
    </row>
    <row r="71" spans="1:3">
      <c r="A71" s="70">
        <v>2009</v>
      </c>
      <c r="B71" s="68" t="s">
        <v>227</v>
      </c>
      <c r="C71" s="69">
        <v>0.11409999999999999</v>
      </c>
    </row>
    <row r="72" spans="1:3">
      <c r="A72" s="70">
        <v>2010</v>
      </c>
      <c r="B72" s="68" t="s">
        <v>227</v>
      </c>
      <c r="C72" s="69">
        <v>0.12509999999999999</v>
      </c>
    </row>
    <row r="73" spans="1:3">
      <c r="A73" s="70">
        <v>2011</v>
      </c>
      <c r="B73" s="68" t="s">
        <v>227</v>
      </c>
      <c r="C73" s="69">
        <v>0.13489999999999999</v>
      </c>
    </row>
    <row r="74" spans="1:3">
      <c r="A74" s="70">
        <v>2012</v>
      </c>
      <c r="B74" s="68" t="s">
        <v>227</v>
      </c>
      <c r="C74" s="69">
        <v>0.1502</v>
      </c>
    </row>
    <row r="75" spans="1:3">
      <c r="A75" s="70">
        <v>2013</v>
      </c>
      <c r="B75" s="68" t="s">
        <v>227</v>
      </c>
      <c r="C75" s="69">
        <v>0.14849999999999999</v>
      </c>
    </row>
    <row r="76" spans="1:3">
      <c r="A76" s="70">
        <v>2014</v>
      </c>
      <c r="B76" s="68" t="s">
        <v>227</v>
      </c>
      <c r="C76" s="69">
        <v>0.13919999999999999</v>
      </c>
    </row>
    <row r="77" spans="1:3">
      <c r="A77" s="70">
        <v>2006</v>
      </c>
      <c r="B77" s="68" t="s">
        <v>226</v>
      </c>
      <c r="C77" s="69">
        <v>1.1531</v>
      </c>
    </row>
    <row r="78" spans="1:3">
      <c r="A78" s="70">
        <v>2007</v>
      </c>
      <c r="B78" s="68" t="s">
        <v>226</v>
      </c>
      <c r="C78" s="69">
        <v>1.3956999999999999</v>
      </c>
    </row>
    <row r="79" spans="1:3">
      <c r="A79" s="70">
        <v>2008</v>
      </c>
      <c r="B79" s="68" t="s">
        <v>226</v>
      </c>
      <c r="C79" s="69">
        <v>1.6115999999999999</v>
      </c>
    </row>
    <row r="80" spans="1:3">
      <c r="A80" s="70">
        <v>2009</v>
      </c>
      <c r="B80" s="68" t="s">
        <v>226</v>
      </c>
      <c r="C80" s="69">
        <v>1.7306999999999999</v>
      </c>
    </row>
    <row r="81" spans="1:3">
      <c r="A81" s="70">
        <v>2010</v>
      </c>
      <c r="B81" s="68" t="s">
        <v>226</v>
      </c>
      <c r="C81" s="69">
        <v>1.9104000000000001</v>
      </c>
    </row>
    <row r="82" spans="1:3">
      <c r="A82" s="70">
        <v>2011</v>
      </c>
      <c r="B82" s="68" t="s">
        <v>226</v>
      </c>
      <c r="C82" s="69">
        <v>1.9579</v>
      </c>
    </row>
    <row r="83" spans="1:3">
      <c r="A83" s="70">
        <v>2012</v>
      </c>
      <c r="B83" s="68" t="s">
        <v>226</v>
      </c>
      <c r="C83" s="69">
        <v>2.4216000000000002</v>
      </c>
    </row>
    <row r="84" spans="1:3">
      <c r="A84" s="70">
        <v>2013</v>
      </c>
      <c r="B84" s="68" t="s">
        <v>226</v>
      </c>
      <c r="C84" s="69">
        <v>2.7837000000000001</v>
      </c>
    </row>
    <row r="85" spans="1:3">
      <c r="A85" s="70">
        <v>2014</v>
      </c>
      <c r="B85" s="68" t="s">
        <v>226</v>
      </c>
      <c r="C85" s="69">
        <v>3.3692000000000002</v>
      </c>
    </row>
    <row r="87" spans="1:3" ht="45.75" customHeight="1">
      <c r="A87" s="222" t="s">
        <v>225</v>
      </c>
      <c r="B87" s="222"/>
      <c r="C87" s="222"/>
    </row>
  </sheetData>
  <mergeCells count="1">
    <mergeCell ref="A87:C87"/>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A2" sqref="A2"/>
    </sheetView>
  </sheetViews>
  <sheetFormatPr defaultColWidth="9.140625" defaultRowHeight="15"/>
  <cols>
    <col min="1" max="1" width="9.140625" style="70"/>
    <col min="2" max="2" width="15.28515625" style="68" bestFit="1" customWidth="1"/>
    <col min="3" max="3" width="27.140625" style="69" bestFit="1" customWidth="1"/>
    <col min="4" max="16384" width="9.140625" style="68"/>
  </cols>
  <sheetData>
    <row r="1" spans="1:3">
      <c r="A1" s="70" t="s">
        <v>239</v>
      </c>
    </row>
    <row r="2" spans="1:3">
      <c r="A2" s="70" t="s">
        <v>238</v>
      </c>
    </row>
    <row r="4" spans="1:3">
      <c r="A4" s="70" t="s">
        <v>146</v>
      </c>
      <c r="B4" s="68" t="s">
        <v>237</v>
      </c>
      <c r="C4" s="69" t="s">
        <v>222</v>
      </c>
    </row>
    <row r="5" spans="1:3">
      <c r="A5" s="70">
        <v>2004</v>
      </c>
      <c r="B5" s="68" t="s">
        <v>156</v>
      </c>
      <c r="C5" s="69">
        <v>15.225</v>
      </c>
    </row>
    <row r="6" spans="1:3">
      <c r="A6" s="70">
        <v>2004</v>
      </c>
      <c r="B6" s="68" t="s">
        <v>155</v>
      </c>
      <c r="C6" s="69">
        <v>0.95650000000000002</v>
      </c>
    </row>
    <row r="7" spans="1:3">
      <c r="A7" s="70">
        <v>2004</v>
      </c>
      <c r="B7" s="68" t="s">
        <v>154</v>
      </c>
      <c r="C7" s="69">
        <v>1.458</v>
      </c>
    </row>
    <row r="8" spans="1:3">
      <c r="A8" s="70">
        <v>2005</v>
      </c>
      <c r="B8" s="68" t="s">
        <v>156</v>
      </c>
      <c r="C8" s="69">
        <v>16.385100000000001</v>
      </c>
    </row>
    <row r="9" spans="1:3">
      <c r="A9" s="70">
        <v>2005</v>
      </c>
      <c r="B9" s="68" t="s">
        <v>155</v>
      </c>
      <c r="C9" s="69">
        <v>0.98670000000000002</v>
      </c>
    </row>
    <row r="10" spans="1:3">
      <c r="A10" s="70">
        <v>2005</v>
      </c>
      <c r="B10" s="68" t="s">
        <v>154</v>
      </c>
      <c r="C10" s="69">
        <v>1.611</v>
      </c>
    </row>
    <row r="11" spans="1:3">
      <c r="A11" s="70">
        <v>2006</v>
      </c>
      <c r="B11" s="68" t="s">
        <v>156</v>
      </c>
      <c r="C11" s="69">
        <v>18.297000000000001</v>
      </c>
    </row>
    <row r="12" spans="1:3">
      <c r="A12" s="70">
        <v>2006</v>
      </c>
      <c r="B12" s="68" t="s">
        <v>155</v>
      </c>
      <c r="C12" s="69">
        <v>1.1047</v>
      </c>
    </row>
    <row r="13" spans="1:3">
      <c r="A13" s="70">
        <v>2006</v>
      </c>
      <c r="B13" s="68" t="s">
        <v>154</v>
      </c>
      <c r="C13" s="69">
        <v>1.9609000000000001</v>
      </c>
    </row>
    <row r="14" spans="1:3">
      <c r="A14" s="70">
        <v>2007</v>
      </c>
      <c r="B14" s="68" t="s">
        <v>156</v>
      </c>
      <c r="C14" s="69">
        <v>19.2348</v>
      </c>
    </row>
    <row r="15" spans="1:3">
      <c r="A15" s="70">
        <v>2007</v>
      </c>
      <c r="B15" s="68" t="s">
        <v>155</v>
      </c>
      <c r="C15" s="69">
        <v>1.1180000000000001</v>
      </c>
    </row>
    <row r="16" spans="1:3">
      <c r="A16" s="70">
        <v>2007</v>
      </c>
      <c r="B16" s="68" t="s">
        <v>154</v>
      </c>
      <c r="C16" s="69">
        <v>2.1179000000000001</v>
      </c>
    </row>
    <row r="17" spans="1:3">
      <c r="A17" s="70">
        <v>2008</v>
      </c>
      <c r="B17" s="68" t="s">
        <v>156</v>
      </c>
      <c r="C17" s="69">
        <v>20.782</v>
      </c>
    </row>
    <row r="18" spans="1:3">
      <c r="A18" s="70">
        <v>2008</v>
      </c>
      <c r="B18" s="68" t="s">
        <v>155</v>
      </c>
      <c r="C18" s="69">
        <v>1.1970000000000001</v>
      </c>
    </row>
    <row r="19" spans="1:3">
      <c r="A19" s="70">
        <v>2008</v>
      </c>
      <c r="B19" s="68" t="s">
        <v>154</v>
      </c>
      <c r="C19" s="69">
        <v>2.2913999999999999</v>
      </c>
    </row>
    <row r="20" spans="1:3">
      <c r="A20" s="70">
        <v>2009</v>
      </c>
      <c r="B20" s="68" t="s">
        <v>156</v>
      </c>
      <c r="C20" s="69">
        <v>22.904299999999999</v>
      </c>
    </row>
    <row r="21" spans="1:3">
      <c r="A21" s="70">
        <v>2009</v>
      </c>
      <c r="B21" s="68" t="s">
        <v>155</v>
      </c>
      <c r="C21" s="69">
        <v>1.2878000000000001</v>
      </c>
    </row>
    <row r="22" spans="1:3">
      <c r="A22" s="70">
        <v>2009</v>
      </c>
      <c r="B22" s="68" t="s">
        <v>154</v>
      </c>
      <c r="C22" s="69">
        <v>2.5897999999999999</v>
      </c>
    </row>
    <row r="23" spans="1:3">
      <c r="A23" s="70">
        <v>2010</v>
      </c>
      <c r="B23" s="68" t="s">
        <v>156</v>
      </c>
      <c r="C23" s="69">
        <v>23.869399999999999</v>
      </c>
    </row>
    <row r="24" spans="1:3">
      <c r="A24" s="70">
        <v>2010</v>
      </c>
      <c r="B24" s="68" t="s">
        <v>155</v>
      </c>
      <c r="C24" s="69">
        <v>1.3713</v>
      </c>
    </row>
    <row r="25" spans="1:3">
      <c r="A25" s="70">
        <v>2010</v>
      </c>
      <c r="B25" s="68" t="s">
        <v>154</v>
      </c>
      <c r="C25" s="69">
        <v>2.6053000000000002</v>
      </c>
    </row>
    <row r="26" spans="1:3">
      <c r="A26" s="70">
        <v>2011</v>
      </c>
      <c r="B26" s="68" t="s">
        <v>156</v>
      </c>
      <c r="C26" s="69">
        <v>24.362200000000001</v>
      </c>
    </row>
    <row r="27" spans="1:3">
      <c r="A27" s="70">
        <v>2011</v>
      </c>
      <c r="B27" s="68" t="s">
        <v>155</v>
      </c>
      <c r="C27" s="69">
        <v>1.5857000000000001</v>
      </c>
    </row>
    <row r="28" spans="1:3">
      <c r="A28" s="70">
        <v>2011</v>
      </c>
      <c r="B28" s="68" t="s">
        <v>154</v>
      </c>
      <c r="C28" s="69">
        <v>2.6865000000000001</v>
      </c>
    </row>
    <row r="29" spans="1:3">
      <c r="A29" s="70">
        <v>2012</v>
      </c>
      <c r="B29" s="68" t="s">
        <v>156</v>
      </c>
      <c r="C29" s="69">
        <v>25.241499999999998</v>
      </c>
    </row>
    <row r="30" spans="1:3">
      <c r="A30" s="70">
        <v>2012</v>
      </c>
      <c r="B30" s="68" t="s">
        <v>155</v>
      </c>
      <c r="C30" s="69">
        <v>1.7766999999999999</v>
      </c>
    </row>
    <row r="31" spans="1:3">
      <c r="A31" s="70">
        <v>2012</v>
      </c>
      <c r="B31" s="68" t="s">
        <v>154</v>
      </c>
      <c r="C31" s="69">
        <v>2.7732999999999999</v>
      </c>
    </row>
    <row r="32" spans="1:3">
      <c r="A32" s="70">
        <v>2013</v>
      </c>
      <c r="B32" s="68" t="s">
        <v>156</v>
      </c>
      <c r="C32" s="69">
        <v>25.515699999999999</v>
      </c>
    </row>
    <row r="33" spans="1:3">
      <c r="A33" s="70">
        <v>2013</v>
      </c>
      <c r="B33" s="68" t="s">
        <v>155</v>
      </c>
      <c r="C33" s="69">
        <v>1.9397</v>
      </c>
    </row>
    <row r="34" spans="1:3">
      <c r="A34" s="70">
        <v>2013</v>
      </c>
      <c r="B34" s="68" t="s">
        <v>154</v>
      </c>
      <c r="C34" s="69">
        <v>2.87</v>
      </c>
    </row>
    <row r="35" spans="1:3">
      <c r="A35" s="70">
        <v>2014</v>
      </c>
      <c r="B35" s="68" t="s">
        <v>156</v>
      </c>
      <c r="C35" s="69">
        <v>26.116900000000001</v>
      </c>
    </row>
    <row r="36" spans="1:3">
      <c r="A36" s="70">
        <v>2014</v>
      </c>
      <c r="B36" s="68" t="s">
        <v>155</v>
      </c>
      <c r="C36" s="69">
        <v>2.0956000000000001</v>
      </c>
    </row>
    <row r="37" spans="1:3">
      <c r="A37" s="70">
        <v>2014</v>
      </c>
      <c r="B37" s="68" t="s">
        <v>154</v>
      </c>
      <c r="C37" s="69">
        <v>3.0956000000000001</v>
      </c>
    </row>
    <row r="39" spans="1:3" ht="46.5" customHeight="1">
      <c r="A39" s="222" t="s">
        <v>236</v>
      </c>
      <c r="B39" s="222"/>
      <c r="C39" s="222"/>
    </row>
  </sheetData>
  <mergeCells count="1">
    <mergeCell ref="A39:C39"/>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A2" sqref="A2"/>
    </sheetView>
  </sheetViews>
  <sheetFormatPr defaultColWidth="9.140625" defaultRowHeight="15"/>
  <cols>
    <col min="1" max="1" width="9.140625" style="70"/>
    <col min="2" max="2" width="15.28515625" style="68" bestFit="1" customWidth="1"/>
    <col min="3" max="3" width="29.85546875" style="69" bestFit="1" customWidth="1"/>
    <col min="4" max="16384" width="9.140625" style="68"/>
  </cols>
  <sheetData>
    <row r="1" spans="1:3">
      <c r="A1" s="70" t="s">
        <v>243</v>
      </c>
    </row>
    <row r="2" spans="1:3">
      <c r="A2" s="70" t="s">
        <v>242</v>
      </c>
    </row>
    <row r="4" spans="1:3">
      <c r="A4" s="70" t="s">
        <v>146</v>
      </c>
      <c r="B4" s="68" t="s">
        <v>237</v>
      </c>
      <c r="C4" s="69" t="s">
        <v>241</v>
      </c>
    </row>
    <row r="5" spans="1:3">
      <c r="A5" s="70">
        <v>2004</v>
      </c>
      <c r="B5" s="68" t="s">
        <v>156</v>
      </c>
      <c r="C5" s="69">
        <v>66.826999999999998</v>
      </c>
    </row>
    <row r="6" spans="1:3">
      <c r="A6" s="70">
        <v>2005</v>
      </c>
      <c r="B6" s="68" t="s">
        <v>156</v>
      </c>
      <c r="C6" s="69">
        <v>69.4054</v>
      </c>
    </row>
    <row r="7" spans="1:3">
      <c r="A7" s="70">
        <v>2006</v>
      </c>
      <c r="B7" s="68" t="s">
        <v>156</v>
      </c>
      <c r="C7" s="69">
        <v>75.130600000000001</v>
      </c>
    </row>
    <row r="8" spans="1:3">
      <c r="A8" s="70">
        <v>2007</v>
      </c>
      <c r="B8" s="68" t="s">
        <v>156</v>
      </c>
      <c r="C8" s="69">
        <v>77.223100000000002</v>
      </c>
    </row>
    <row r="9" spans="1:3">
      <c r="A9" s="70">
        <v>2008</v>
      </c>
      <c r="B9" s="68" t="s">
        <v>156</v>
      </c>
      <c r="C9" s="69">
        <v>81.641499999999994</v>
      </c>
    </row>
    <row r="10" spans="1:3">
      <c r="A10" s="70">
        <v>2009</v>
      </c>
      <c r="B10" s="68" t="s">
        <v>156</v>
      </c>
      <c r="C10" s="69">
        <v>87.357200000000006</v>
      </c>
    </row>
    <row r="11" spans="1:3">
      <c r="A11" s="70">
        <v>2010</v>
      </c>
      <c r="B11" s="68" t="s">
        <v>156</v>
      </c>
      <c r="C11" s="69">
        <v>87.582300000000004</v>
      </c>
    </row>
    <row r="12" spans="1:3">
      <c r="A12" s="70">
        <v>2011</v>
      </c>
      <c r="B12" s="68" t="s">
        <v>156</v>
      </c>
      <c r="C12" s="69">
        <v>87.059700000000007</v>
      </c>
    </row>
    <row r="13" spans="1:3">
      <c r="A13" s="70">
        <v>2012</v>
      </c>
      <c r="B13" s="68" t="s">
        <v>156</v>
      </c>
      <c r="C13" s="69">
        <v>88.214299999999994</v>
      </c>
    </row>
    <row r="14" spans="1:3">
      <c r="A14" s="70">
        <v>2013</v>
      </c>
      <c r="B14" s="68" t="s">
        <v>156</v>
      </c>
      <c r="C14" s="69">
        <v>87.482100000000003</v>
      </c>
    </row>
    <row r="15" spans="1:3">
      <c r="A15" s="70">
        <v>2014</v>
      </c>
      <c r="B15" s="68" t="s">
        <v>156</v>
      </c>
      <c r="C15" s="69">
        <v>87.637600000000006</v>
      </c>
    </row>
    <row r="16" spans="1:3">
      <c r="A16" s="70">
        <v>2004</v>
      </c>
      <c r="B16" s="68" t="s">
        <v>155</v>
      </c>
      <c r="C16" s="69">
        <v>50.179299999999998</v>
      </c>
    </row>
    <row r="17" spans="1:3">
      <c r="A17" s="70">
        <v>2005</v>
      </c>
      <c r="B17" s="68" t="s">
        <v>155</v>
      </c>
      <c r="C17" s="69">
        <v>52.2744</v>
      </c>
    </row>
    <row r="18" spans="1:3">
      <c r="A18" s="70">
        <v>2006</v>
      </c>
      <c r="B18" s="68" t="s">
        <v>155</v>
      </c>
      <c r="C18" s="69">
        <v>57.674199999999999</v>
      </c>
    </row>
    <row r="19" spans="1:3">
      <c r="A19" s="70">
        <v>2007</v>
      </c>
      <c r="B19" s="68" t="s">
        <v>155</v>
      </c>
      <c r="C19" s="69">
        <v>59.177599999999998</v>
      </c>
    </row>
    <row r="20" spans="1:3">
      <c r="A20" s="70">
        <v>2008</v>
      </c>
      <c r="B20" s="68" t="s">
        <v>155</v>
      </c>
      <c r="C20" s="69">
        <v>62.945900000000002</v>
      </c>
    </row>
    <row r="21" spans="1:3">
      <c r="A21" s="70">
        <v>2009</v>
      </c>
      <c r="B21" s="68" t="s">
        <v>155</v>
      </c>
      <c r="C21" s="69">
        <v>67.883600000000001</v>
      </c>
    </row>
    <row r="22" spans="1:3">
      <c r="A22" s="70">
        <v>2010</v>
      </c>
      <c r="B22" s="68" t="s">
        <v>155</v>
      </c>
      <c r="C22" s="69">
        <v>67.922700000000006</v>
      </c>
    </row>
    <row r="23" spans="1:3">
      <c r="A23" s="70">
        <v>2011</v>
      </c>
      <c r="B23" s="68" t="s">
        <v>155</v>
      </c>
      <c r="C23" s="69">
        <v>72.5702</v>
      </c>
    </row>
    <row r="24" spans="1:3">
      <c r="A24" s="70">
        <v>2012</v>
      </c>
      <c r="B24" s="68" t="s">
        <v>155</v>
      </c>
      <c r="C24" s="69">
        <v>74.379199999999997</v>
      </c>
    </row>
    <row r="25" spans="1:3">
      <c r="A25" s="70">
        <v>2013</v>
      </c>
      <c r="B25" s="68" t="s">
        <v>155</v>
      </c>
      <c r="C25" s="69">
        <v>74.019499999999994</v>
      </c>
    </row>
    <row r="26" spans="1:3">
      <c r="A26" s="70">
        <v>2014</v>
      </c>
      <c r="B26" s="68" t="s">
        <v>155</v>
      </c>
      <c r="C26" s="69">
        <v>73.612399999999994</v>
      </c>
    </row>
    <row r="27" spans="1:3">
      <c r="A27" s="70">
        <v>2004</v>
      </c>
      <c r="B27" s="68" t="s">
        <v>154</v>
      </c>
      <c r="C27" s="69">
        <v>19.007400000000001</v>
      </c>
    </row>
    <row r="28" spans="1:3">
      <c r="A28" s="70">
        <v>2005</v>
      </c>
      <c r="B28" s="68" t="s">
        <v>154</v>
      </c>
      <c r="C28" s="69">
        <v>19.977799999999998</v>
      </c>
    </row>
    <row r="29" spans="1:3">
      <c r="A29" s="70">
        <v>2006</v>
      </c>
      <c r="B29" s="68" t="s">
        <v>154</v>
      </c>
      <c r="C29" s="69">
        <v>23.401199999999999</v>
      </c>
    </row>
    <row r="30" spans="1:3">
      <c r="A30" s="70">
        <v>2007</v>
      </c>
      <c r="B30" s="68" t="s">
        <v>154</v>
      </c>
      <c r="C30" s="69">
        <v>24.644300000000001</v>
      </c>
    </row>
    <row r="31" spans="1:3">
      <c r="A31" s="70">
        <v>2008</v>
      </c>
      <c r="B31" s="68" t="s">
        <v>154</v>
      </c>
      <c r="C31" s="69">
        <v>26.079499999999999</v>
      </c>
    </row>
    <row r="32" spans="1:3">
      <c r="A32" s="70">
        <v>2009</v>
      </c>
      <c r="B32" s="68" t="s">
        <v>154</v>
      </c>
      <c r="C32" s="69">
        <v>28.3871</v>
      </c>
    </row>
    <row r="33" spans="1:3">
      <c r="A33" s="70">
        <v>2010</v>
      </c>
      <c r="B33" s="68" t="s">
        <v>154</v>
      </c>
      <c r="C33" s="69">
        <v>27.2746</v>
      </c>
    </row>
    <row r="34" spans="1:3">
      <c r="A34" s="70">
        <v>2011</v>
      </c>
      <c r="B34" s="68" t="s">
        <v>154</v>
      </c>
      <c r="C34" s="69">
        <v>27.211600000000001</v>
      </c>
    </row>
    <row r="35" spans="1:3">
      <c r="A35" s="70">
        <v>2012</v>
      </c>
      <c r="B35" s="68" t="s">
        <v>154</v>
      </c>
      <c r="C35" s="69">
        <v>27.3461</v>
      </c>
    </row>
    <row r="36" spans="1:3">
      <c r="A36" s="70">
        <v>2013</v>
      </c>
      <c r="B36" s="68" t="s">
        <v>154</v>
      </c>
      <c r="C36" s="69">
        <v>27.3247</v>
      </c>
    </row>
    <row r="37" spans="1:3">
      <c r="A37" s="70">
        <v>2014</v>
      </c>
      <c r="B37" s="68" t="s">
        <v>154</v>
      </c>
      <c r="C37" s="69">
        <v>32.585599999999999</v>
      </c>
    </row>
    <row r="39" spans="1:3" ht="62.25" customHeight="1">
      <c r="A39" s="222" t="s">
        <v>240</v>
      </c>
      <c r="B39" s="222"/>
      <c r="C39" s="222"/>
    </row>
  </sheetData>
  <mergeCells count="1">
    <mergeCell ref="A39:C39"/>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A2" sqref="A2"/>
    </sheetView>
  </sheetViews>
  <sheetFormatPr defaultColWidth="8.85546875" defaultRowHeight="12.75"/>
  <cols>
    <col min="1" max="1" width="19.5703125" style="71" customWidth="1"/>
    <col min="2" max="2" width="15.7109375" style="71" customWidth="1"/>
    <col min="3" max="3" width="14" style="71" customWidth="1"/>
    <col min="4" max="4" width="12.42578125" style="71" customWidth="1"/>
    <col min="5" max="5" width="16.42578125" style="71" customWidth="1"/>
    <col min="6" max="6" width="14.42578125" style="71" customWidth="1"/>
    <col min="7" max="7" width="12.28515625" style="71" bestFit="1" customWidth="1"/>
    <col min="8" max="8" width="10.7109375" style="71" bestFit="1" customWidth="1"/>
    <col min="9" max="9" width="12.28515625" style="71" bestFit="1" customWidth="1"/>
    <col min="10" max="10" width="10.7109375" style="71" bestFit="1" customWidth="1"/>
    <col min="11" max="11" width="12.28515625" style="71" bestFit="1" customWidth="1"/>
    <col min="12" max="16384" width="8.85546875" style="71"/>
  </cols>
  <sheetData>
    <row r="1" spans="1:11" ht="15">
      <c r="A1" s="74" t="s">
        <v>257</v>
      </c>
      <c r="B1" s="74"/>
      <c r="C1" s="74"/>
      <c r="D1" s="74"/>
      <c r="E1" s="74"/>
      <c r="F1" s="74"/>
      <c r="G1" s="79"/>
      <c r="H1" s="79"/>
      <c r="I1" s="79"/>
      <c r="J1" s="79"/>
      <c r="K1" s="79"/>
    </row>
    <row r="2" spans="1:11" ht="15">
      <c r="A2" s="74" t="s">
        <v>256</v>
      </c>
      <c r="B2" s="74"/>
      <c r="C2" s="74"/>
      <c r="D2" s="74"/>
      <c r="E2" s="74"/>
      <c r="F2" s="74"/>
      <c r="G2" s="79"/>
      <c r="H2" s="79"/>
      <c r="I2" s="79"/>
      <c r="J2" s="79"/>
      <c r="K2" s="79"/>
    </row>
    <row r="3" spans="1:11" ht="15">
      <c r="A3" s="74"/>
      <c r="B3" s="74"/>
      <c r="C3" s="74"/>
      <c r="D3" s="74"/>
      <c r="E3" s="74"/>
      <c r="F3" s="74"/>
      <c r="G3" s="79"/>
      <c r="H3" s="79"/>
      <c r="I3" s="79"/>
      <c r="J3" s="79"/>
      <c r="K3" s="79"/>
    </row>
    <row r="4" spans="1:11" ht="15">
      <c r="A4" s="74" t="s">
        <v>255</v>
      </c>
      <c r="B4" s="74"/>
      <c r="C4" s="74"/>
      <c r="D4" s="74"/>
      <c r="E4" s="74"/>
      <c r="F4" s="74"/>
      <c r="G4" s="79"/>
      <c r="H4" s="79"/>
      <c r="I4" s="79"/>
      <c r="J4" s="79"/>
      <c r="K4" s="79"/>
    </row>
    <row r="5" spans="1:11" ht="15">
      <c r="A5" s="74"/>
      <c r="B5" s="78" t="s">
        <v>254</v>
      </c>
      <c r="C5" s="78" t="s">
        <v>253</v>
      </c>
      <c r="D5" s="78" t="s">
        <v>252</v>
      </c>
      <c r="E5" s="78" t="s">
        <v>251</v>
      </c>
      <c r="F5" s="78" t="s">
        <v>250</v>
      </c>
      <c r="G5" s="74"/>
      <c r="H5" s="74"/>
      <c r="I5" s="74"/>
      <c r="J5" s="74"/>
      <c r="K5" s="74"/>
    </row>
    <row r="6" spans="1:11" ht="15">
      <c r="A6" s="74" t="s">
        <v>245</v>
      </c>
      <c r="B6" s="72">
        <v>0.42310000000000003</v>
      </c>
      <c r="C6" s="72">
        <v>0.44139</v>
      </c>
      <c r="D6" s="72">
        <v>0.40353</v>
      </c>
      <c r="E6" s="72">
        <v>0.57578999999999991</v>
      </c>
      <c r="F6" s="72">
        <v>0.54086000000000001</v>
      </c>
      <c r="G6" s="74"/>
      <c r="H6" s="74"/>
      <c r="I6" s="74"/>
      <c r="J6" s="74"/>
      <c r="K6" s="74"/>
    </row>
    <row r="7" spans="1:11" ht="15">
      <c r="A7" s="74" t="s">
        <v>53</v>
      </c>
      <c r="B7" s="72">
        <v>2.8295400000000002</v>
      </c>
      <c r="C7" s="72">
        <v>8.4202700000000004</v>
      </c>
      <c r="D7" s="72">
        <v>9.0889799999999994</v>
      </c>
      <c r="E7" s="72">
        <v>8.1875600000000013</v>
      </c>
      <c r="F7" s="72">
        <v>6.2836600000000002</v>
      </c>
      <c r="G7" s="74"/>
      <c r="H7" s="74"/>
      <c r="I7" s="74"/>
      <c r="J7" s="74"/>
      <c r="K7" s="74"/>
    </row>
    <row r="8" spans="1:11" ht="15">
      <c r="A8" s="77"/>
      <c r="B8" s="77"/>
      <c r="C8" s="77"/>
      <c r="D8" s="77"/>
      <c r="E8" s="77"/>
      <c r="F8" s="77"/>
      <c r="G8" s="77"/>
      <c r="H8" s="77"/>
      <c r="I8" s="77"/>
      <c r="J8" s="77"/>
      <c r="K8" s="77"/>
    </row>
    <row r="9" spans="1:11" ht="15">
      <c r="A9" s="75" t="s">
        <v>249</v>
      </c>
      <c r="B9" s="75"/>
      <c r="C9" s="75"/>
      <c r="D9" s="75"/>
      <c r="E9" s="75"/>
      <c r="F9" s="75"/>
      <c r="G9" s="75"/>
      <c r="H9" s="75"/>
      <c r="I9" s="75"/>
      <c r="J9" s="75"/>
      <c r="K9" s="75"/>
    </row>
    <row r="10" spans="1:11" ht="15">
      <c r="A10" s="74"/>
      <c r="B10" s="224" t="s">
        <v>248</v>
      </c>
      <c r="C10" s="225"/>
      <c r="D10" s="226" t="s">
        <v>168</v>
      </c>
      <c r="E10" s="225"/>
      <c r="F10" s="226" t="s">
        <v>156</v>
      </c>
      <c r="G10" s="225"/>
      <c r="H10" s="226" t="s">
        <v>155</v>
      </c>
      <c r="I10" s="225"/>
      <c r="J10" s="224" t="s">
        <v>154</v>
      </c>
      <c r="K10" s="224"/>
    </row>
    <row r="11" spans="1:11" ht="15">
      <c r="A11" s="74"/>
      <c r="B11" s="75" t="s">
        <v>247</v>
      </c>
      <c r="C11" s="76" t="s">
        <v>246</v>
      </c>
      <c r="D11" s="75" t="s">
        <v>247</v>
      </c>
      <c r="E11" s="76" t="s">
        <v>246</v>
      </c>
      <c r="F11" s="75" t="s">
        <v>247</v>
      </c>
      <c r="G11" s="76" t="s">
        <v>246</v>
      </c>
      <c r="H11" s="75" t="s">
        <v>247</v>
      </c>
      <c r="I11" s="76" t="s">
        <v>246</v>
      </c>
      <c r="J11" s="75" t="s">
        <v>247</v>
      </c>
      <c r="K11" s="75" t="s">
        <v>246</v>
      </c>
    </row>
    <row r="12" spans="1:11" ht="15">
      <c r="A12" s="74" t="s">
        <v>245</v>
      </c>
      <c r="B12" s="72">
        <v>7.7659999999999993E-2</v>
      </c>
      <c r="C12" s="73">
        <v>0.62064999999999992</v>
      </c>
      <c r="D12" s="72">
        <v>9.1859999999999997E-2</v>
      </c>
      <c r="E12" s="73">
        <v>1.1872</v>
      </c>
      <c r="F12" s="72">
        <v>8.6760000000000004E-2</v>
      </c>
      <c r="G12" s="73">
        <v>1.21617</v>
      </c>
      <c r="H12" s="72">
        <v>0.11301</v>
      </c>
      <c r="I12" s="73">
        <v>1.29036</v>
      </c>
      <c r="J12" s="72">
        <v>0.11155</v>
      </c>
      <c r="K12" s="72">
        <v>1.1208499999999999</v>
      </c>
    </row>
    <row r="13" spans="1:11" ht="15">
      <c r="A13" s="74" t="s">
        <v>53</v>
      </c>
      <c r="B13" s="72">
        <v>5.2652099999999997</v>
      </c>
      <c r="C13" s="73">
        <v>1.4366400000000001</v>
      </c>
      <c r="D13" s="72">
        <v>10.826450000000001</v>
      </c>
      <c r="E13" s="73">
        <v>3.2862100000000001</v>
      </c>
      <c r="F13" s="72">
        <v>11.322889999999999</v>
      </c>
      <c r="G13" s="73">
        <v>3.35806</v>
      </c>
      <c r="H13" s="72">
        <v>11.28715</v>
      </c>
      <c r="I13" s="73">
        <v>3.4016199999999999</v>
      </c>
      <c r="J13" s="72">
        <v>8.6547900000000002</v>
      </c>
      <c r="K13" s="72">
        <v>3.0802100000000001</v>
      </c>
    </row>
    <row r="15" spans="1:11" ht="30.75" customHeight="1">
      <c r="A15" s="223" t="s">
        <v>244</v>
      </c>
      <c r="B15" s="223"/>
      <c r="C15" s="223"/>
      <c r="D15" s="223"/>
      <c r="E15" s="223"/>
      <c r="F15" s="223"/>
      <c r="G15" s="223"/>
      <c r="H15" s="223"/>
      <c r="I15" s="223"/>
      <c r="J15" s="223"/>
      <c r="K15" s="223"/>
    </row>
  </sheetData>
  <mergeCells count="6">
    <mergeCell ref="A15:K15"/>
    <mergeCell ref="B10:C10"/>
    <mergeCell ref="D10:E10"/>
    <mergeCell ref="F10:G10"/>
    <mergeCell ref="H10:I10"/>
    <mergeCell ref="J10:K10"/>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topLeftCell="A43" workbookViewId="0">
      <selection activeCell="A2" sqref="A2"/>
    </sheetView>
  </sheetViews>
  <sheetFormatPr defaultColWidth="9.140625" defaultRowHeight="15"/>
  <cols>
    <col min="1" max="1" width="20.5703125" style="1" bestFit="1" customWidth="1"/>
    <col min="2" max="13" width="13.42578125" style="1" bestFit="1" customWidth="1"/>
    <col min="14" max="16384" width="9.140625" style="1"/>
  </cols>
  <sheetData>
    <row r="1" spans="1:13" s="10" customFormat="1" ht="14.1" customHeight="1">
      <c r="A1" s="10" t="s">
        <v>307</v>
      </c>
    </row>
    <row r="2" spans="1:13" s="10" customFormat="1" ht="14.1" customHeight="1">
      <c r="A2" s="10" t="s">
        <v>306</v>
      </c>
    </row>
    <row r="3" spans="1:13" s="9" customFormat="1" ht="14.1" customHeight="1">
      <c r="A3" s="9" t="s">
        <v>305</v>
      </c>
    </row>
    <row r="4" spans="1:13" ht="14.1" customHeight="1"/>
    <row r="5" spans="1:13">
      <c r="A5" s="8" t="s">
        <v>55</v>
      </c>
      <c r="B5" s="7">
        <v>2003</v>
      </c>
      <c r="C5" s="7">
        <v>2004</v>
      </c>
      <c r="D5" s="7">
        <v>2005</v>
      </c>
      <c r="E5" s="7">
        <v>2006</v>
      </c>
      <c r="F5" s="7">
        <v>2007</v>
      </c>
      <c r="G5" s="7">
        <v>2008</v>
      </c>
      <c r="H5" s="7">
        <v>2009</v>
      </c>
      <c r="I5" s="7">
        <v>2010</v>
      </c>
      <c r="J5" s="7">
        <v>2011</v>
      </c>
      <c r="K5" s="7">
        <v>2012</v>
      </c>
      <c r="L5" s="7">
        <v>2013</v>
      </c>
      <c r="M5" s="7">
        <v>2014</v>
      </c>
    </row>
    <row r="6" spans="1:13">
      <c r="A6" s="6" t="s">
        <v>304</v>
      </c>
      <c r="B6" s="3">
        <v>408046</v>
      </c>
      <c r="C6" s="3">
        <v>421381</v>
      </c>
      <c r="D6" s="3">
        <v>437595</v>
      </c>
      <c r="E6" s="3">
        <v>480277</v>
      </c>
      <c r="F6" s="3">
        <v>496391</v>
      </c>
      <c r="G6" s="3">
        <v>515595</v>
      </c>
      <c r="H6" s="3">
        <v>534043</v>
      </c>
      <c r="I6" s="3">
        <v>553963</v>
      </c>
      <c r="J6" s="3">
        <v>565607</v>
      </c>
      <c r="K6" s="3">
        <v>592168</v>
      </c>
      <c r="L6" s="3">
        <v>611812</v>
      </c>
      <c r="M6" s="3">
        <v>628448</v>
      </c>
    </row>
    <row r="7" spans="1:13">
      <c r="A7" s="217" t="s">
        <v>1</v>
      </c>
      <c r="B7" s="217"/>
      <c r="C7" s="217"/>
      <c r="D7" s="217"/>
      <c r="E7" s="217"/>
      <c r="F7" s="217"/>
      <c r="G7" s="217"/>
      <c r="H7" s="217"/>
      <c r="I7" s="217"/>
      <c r="J7" s="217"/>
      <c r="K7" s="217"/>
      <c r="L7" s="217"/>
      <c r="M7" s="217"/>
    </row>
    <row r="8" spans="1:13">
      <c r="A8" s="6" t="s">
        <v>303</v>
      </c>
      <c r="B8" s="3">
        <v>341777</v>
      </c>
      <c r="C8" s="3">
        <v>353206</v>
      </c>
      <c r="D8" s="3">
        <v>367961</v>
      </c>
      <c r="E8" s="3">
        <v>405585</v>
      </c>
      <c r="F8" s="3">
        <v>421823</v>
      </c>
      <c r="G8" s="3">
        <v>439413</v>
      </c>
      <c r="H8" s="3">
        <v>456322</v>
      </c>
      <c r="I8" s="3">
        <v>477219</v>
      </c>
      <c r="J8" s="3">
        <v>490441</v>
      </c>
      <c r="K8" s="3">
        <v>513508</v>
      </c>
      <c r="L8" s="3">
        <v>530921</v>
      </c>
      <c r="M8" s="3">
        <v>546966</v>
      </c>
    </row>
    <row r="9" spans="1:13">
      <c r="A9" s="217" t="s">
        <v>1</v>
      </c>
      <c r="B9" s="217"/>
      <c r="C9" s="217"/>
      <c r="D9" s="217"/>
      <c r="E9" s="217"/>
      <c r="F9" s="217"/>
      <c r="G9" s="217"/>
      <c r="H9" s="217"/>
      <c r="I9" s="217"/>
      <c r="J9" s="217"/>
      <c r="K9" s="217"/>
      <c r="L9" s="217"/>
      <c r="M9" s="217"/>
    </row>
    <row r="10" spans="1:13">
      <c r="A10" s="6" t="s">
        <v>302</v>
      </c>
      <c r="B10" s="3">
        <v>16827702387</v>
      </c>
      <c r="C10" s="3">
        <v>18446508557</v>
      </c>
      <c r="D10" s="3">
        <v>19887456656</v>
      </c>
      <c r="E10" s="3">
        <v>22360147722</v>
      </c>
      <c r="F10" s="3">
        <v>23519707936</v>
      </c>
      <c r="G10" s="3">
        <v>25420561623</v>
      </c>
      <c r="H10" s="3">
        <v>28037967713</v>
      </c>
      <c r="I10" s="3">
        <v>29184679266</v>
      </c>
      <c r="J10" s="3">
        <v>30035695160</v>
      </c>
      <c r="K10" s="3">
        <v>31212258625</v>
      </c>
      <c r="L10" s="3">
        <v>31775691037</v>
      </c>
      <c r="M10" s="3">
        <v>32811970467</v>
      </c>
    </row>
    <row r="11" spans="1:13">
      <c r="A11" s="217" t="s">
        <v>1</v>
      </c>
      <c r="B11" s="217"/>
      <c r="C11" s="217"/>
      <c r="D11" s="217"/>
      <c r="E11" s="217"/>
      <c r="F11" s="217"/>
      <c r="G11" s="217"/>
      <c r="H11" s="217"/>
      <c r="I11" s="217"/>
      <c r="J11" s="217"/>
      <c r="K11" s="217"/>
      <c r="L11" s="217"/>
      <c r="M11" s="217"/>
    </row>
    <row r="12" spans="1:13">
      <c r="A12" s="6" t="s">
        <v>301</v>
      </c>
      <c r="B12" s="3">
        <v>6291219775</v>
      </c>
      <c r="C12" s="3">
        <v>6735603945</v>
      </c>
      <c r="D12" s="3">
        <v>7281639311</v>
      </c>
      <c r="E12" s="3">
        <v>7669843039</v>
      </c>
      <c r="F12" s="3">
        <v>8009481009</v>
      </c>
      <c r="G12" s="3">
        <v>9089589081</v>
      </c>
      <c r="H12" s="3">
        <v>10408926168</v>
      </c>
      <c r="I12" s="3">
        <v>10648498149</v>
      </c>
      <c r="J12" s="3">
        <v>10923332345</v>
      </c>
      <c r="K12" s="3">
        <v>10919866603</v>
      </c>
      <c r="L12" s="3">
        <v>10826130321</v>
      </c>
      <c r="M12" s="3">
        <v>10856672420</v>
      </c>
    </row>
    <row r="13" spans="1:13">
      <c r="A13" s="6" t="s">
        <v>300</v>
      </c>
      <c r="B13" s="3">
        <v>2612833681</v>
      </c>
      <c r="C13" s="3">
        <v>2849393330</v>
      </c>
      <c r="D13" s="3">
        <v>3202702225</v>
      </c>
      <c r="E13" s="3">
        <v>3459517017</v>
      </c>
      <c r="F13" s="3">
        <v>3744158016</v>
      </c>
      <c r="G13" s="3">
        <v>4369226670</v>
      </c>
      <c r="H13" s="3">
        <v>5022045682</v>
      </c>
      <c r="I13" s="3">
        <v>5168595403</v>
      </c>
      <c r="J13" s="3">
        <v>5379816090</v>
      </c>
      <c r="K13" s="3">
        <v>5413949351</v>
      </c>
      <c r="L13" s="3">
        <v>5344437683</v>
      </c>
      <c r="M13" s="3">
        <v>5353637948</v>
      </c>
    </row>
    <row r="14" spans="1:13">
      <c r="A14" s="6" t="s">
        <v>299</v>
      </c>
      <c r="B14" s="3">
        <v>3037377214</v>
      </c>
      <c r="C14" s="3">
        <v>3249558792</v>
      </c>
      <c r="D14" s="3">
        <v>3445767072</v>
      </c>
      <c r="E14" s="3">
        <v>3584028447</v>
      </c>
      <c r="F14" s="3">
        <v>3679947874</v>
      </c>
      <c r="G14" s="3">
        <v>4064120163</v>
      </c>
      <c r="H14" s="3">
        <v>4470755278</v>
      </c>
      <c r="I14" s="3">
        <v>4554677873</v>
      </c>
      <c r="J14" s="3">
        <v>4542780122</v>
      </c>
      <c r="K14" s="3">
        <v>4445946673</v>
      </c>
      <c r="L14" s="3">
        <v>4361439037</v>
      </c>
      <c r="M14" s="3">
        <v>4295865887</v>
      </c>
    </row>
    <row r="15" spans="1:13">
      <c r="A15" s="6" t="s">
        <v>298</v>
      </c>
      <c r="B15" s="3">
        <v>31933657</v>
      </c>
      <c r="C15" s="3">
        <v>31550957</v>
      </c>
      <c r="D15" s="3">
        <v>36188289</v>
      </c>
      <c r="E15" s="3">
        <v>33397385</v>
      </c>
      <c r="F15" s="3">
        <v>38073489</v>
      </c>
      <c r="G15" s="3">
        <v>38902081</v>
      </c>
      <c r="H15" s="3">
        <v>46423273</v>
      </c>
      <c r="I15" s="3">
        <v>46955879</v>
      </c>
      <c r="J15" s="3">
        <v>57909602</v>
      </c>
      <c r="K15" s="3">
        <v>77042120</v>
      </c>
      <c r="L15" s="3">
        <v>75246175</v>
      </c>
      <c r="M15" s="3">
        <v>92501967</v>
      </c>
    </row>
    <row r="16" spans="1:13">
      <c r="A16" s="6" t="s">
        <v>297</v>
      </c>
      <c r="B16" s="3">
        <v>219893978</v>
      </c>
      <c r="C16" s="3">
        <v>225978916</v>
      </c>
      <c r="D16" s="3">
        <v>228204802</v>
      </c>
      <c r="E16" s="3">
        <v>259275435</v>
      </c>
      <c r="F16" s="3">
        <v>262837126</v>
      </c>
      <c r="G16" s="3">
        <v>273478227</v>
      </c>
      <c r="H16" s="3">
        <v>304352006</v>
      </c>
      <c r="I16" s="3">
        <v>305525436</v>
      </c>
      <c r="J16" s="3">
        <v>330287623</v>
      </c>
      <c r="K16" s="3">
        <v>351806409</v>
      </c>
      <c r="L16" s="3">
        <v>377568778</v>
      </c>
      <c r="M16" s="3">
        <v>413093207</v>
      </c>
    </row>
    <row r="17" spans="1:13">
      <c r="A17" s="6" t="s">
        <v>296</v>
      </c>
      <c r="B17" s="3">
        <v>221732305</v>
      </c>
      <c r="C17" s="3">
        <v>237608737</v>
      </c>
      <c r="D17" s="3">
        <v>252831470</v>
      </c>
      <c r="E17" s="3">
        <v>266526401</v>
      </c>
      <c r="F17" s="3">
        <v>252756206</v>
      </c>
      <c r="G17" s="3">
        <v>253650269</v>
      </c>
      <c r="H17" s="3">
        <v>284774906</v>
      </c>
      <c r="I17" s="3">
        <v>275086073</v>
      </c>
      <c r="J17" s="3">
        <v>283316006</v>
      </c>
      <c r="K17" s="3">
        <v>287683886</v>
      </c>
      <c r="L17" s="3">
        <v>291770018</v>
      </c>
      <c r="M17" s="3">
        <v>311710731</v>
      </c>
    </row>
    <row r="18" spans="1:13">
      <c r="A18" s="6" t="s">
        <v>295</v>
      </c>
      <c r="B18" s="3">
        <v>160410701</v>
      </c>
      <c r="C18" s="3">
        <v>136028436</v>
      </c>
      <c r="D18" s="3">
        <v>111337621</v>
      </c>
      <c r="E18" s="3">
        <v>64463045</v>
      </c>
      <c r="F18" s="3">
        <v>30874828</v>
      </c>
      <c r="G18" s="3">
        <v>85478225</v>
      </c>
      <c r="H18" s="3">
        <v>265965776</v>
      </c>
      <c r="I18" s="3">
        <v>282381864</v>
      </c>
      <c r="J18" s="3">
        <v>312554665</v>
      </c>
      <c r="K18" s="3">
        <v>326910971</v>
      </c>
      <c r="L18" s="3">
        <v>357672413</v>
      </c>
      <c r="M18" s="3">
        <v>370924455</v>
      </c>
    </row>
    <row r="19" spans="1:13">
      <c r="A19" s="6" t="s">
        <v>294</v>
      </c>
      <c r="B19" s="3">
        <v>7038239</v>
      </c>
      <c r="C19" s="3">
        <v>5484777</v>
      </c>
      <c r="D19" s="3">
        <v>4607832</v>
      </c>
      <c r="E19" s="3">
        <v>2635309</v>
      </c>
      <c r="F19" s="3">
        <v>833470</v>
      </c>
      <c r="G19" s="3">
        <v>4733446</v>
      </c>
      <c r="H19" s="3">
        <v>14609247</v>
      </c>
      <c r="I19" s="3">
        <v>15275619</v>
      </c>
      <c r="J19" s="3">
        <v>16668237</v>
      </c>
      <c r="K19" s="3">
        <v>16527192</v>
      </c>
      <c r="L19" s="3">
        <v>17996217</v>
      </c>
      <c r="M19" s="3">
        <v>18938224</v>
      </c>
    </row>
    <row r="20" spans="1:13">
      <c r="A20" s="217" t="s">
        <v>1</v>
      </c>
      <c r="B20" s="217"/>
      <c r="C20" s="217"/>
      <c r="D20" s="217"/>
      <c r="E20" s="217"/>
      <c r="F20" s="217"/>
      <c r="G20" s="217"/>
      <c r="H20" s="217"/>
      <c r="I20" s="217"/>
      <c r="J20" s="217"/>
      <c r="K20" s="217"/>
      <c r="L20" s="217"/>
      <c r="M20" s="217"/>
    </row>
    <row r="21" spans="1:13">
      <c r="A21" s="6" t="s">
        <v>293</v>
      </c>
      <c r="B21" s="3">
        <v>6433902292</v>
      </c>
      <c r="C21" s="3">
        <v>7031662575</v>
      </c>
      <c r="D21" s="3">
        <v>7371093193</v>
      </c>
      <c r="E21" s="3">
        <v>7881336144</v>
      </c>
      <c r="F21" s="3">
        <v>8088980857</v>
      </c>
      <c r="G21" s="3">
        <v>8274858652</v>
      </c>
      <c r="H21" s="3">
        <v>8868162699</v>
      </c>
      <c r="I21" s="3">
        <v>9232434436</v>
      </c>
      <c r="J21" s="3">
        <v>9799797396</v>
      </c>
      <c r="K21" s="3">
        <v>10468919865</v>
      </c>
      <c r="L21" s="3">
        <v>10774072027</v>
      </c>
      <c r="M21" s="3">
        <v>11086832294</v>
      </c>
    </row>
    <row r="22" spans="1:13">
      <c r="A22" s="6" t="s">
        <v>292</v>
      </c>
      <c r="B22" s="3">
        <v>3129189122</v>
      </c>
      <c r="C22" s="3">
        <v>3257657608</v>
      </c>
      <c r="D22" s="3">
        <v>3714423978</v>
      </c>
      <c r="E22" s="3">
        <v>4095769785</v>
      </c>
      <c r="F22" s="3">
        <v>4270973809</v>
      </c>
      <c r="G22" s="3">
        <v>4423944786</v>
      </c>
      <c r="H22" s="3">
        <v>4599452022</v>
      </c>
      <c r="I22" s="3">
        <v>4824869859</v>
      </c>
      <c r="J22" s="3">
        <v>7297231183</v>
      </c>
      <c r="K22" s="3">
        <v>7735605301</v>
      </c>
      <c r="L22" s="3">
        <v>7959063802</v>
      </c>
      <c r="M22" s="3">
        <v>8058555615</v>
      </c>
    </row>
    <row r="23" spans="1:13">
      <c r="A23" s="6" t="s">
        <v>291</v>
      </c>
      <c r="B23" s="3">
        <v>231257258</v>
      </c>
      <c r="C23" s="3">
        <v>237446165</v>
      </c>
      <c r="D23" s="3">
        <v>268593613</v>
      </c>
      <c r="E23" s="3">
        <v>309995459</v>
      </c>
      <c r="F23" s="3">
        <v>316753375</v>
      </c>
      <c r="G23" s="3">
        <v>332571225</v>
      </c>
      <c r="H23" s="3">
        <v>341932584</v>
      </c>
      <c r="I23" s="3">
        <v>367597052</v>
      </c>
      <c r="J23" s="3">
        <v>601173952</v>
      </c>
      <c r="K23" s="3">
        <v>679708764</v>
      </c>
      <c r="L23" s="3">
        <v>746417774</v>
      </c>
      <c r="M23" s="3">
        <v>797058222</v>
      </c>
    </row>
    <row r="24" spans="1:13">
      <c r="A24" s="6" t="s">
        <v>290</v>
      </c>
      <c r="B24" s="3">
        <v>1465100</v>
      </c>
      <c r="C24" s="3">
        <v>2134275</v>
      </c>
      <c r="D24" s="3">
        <v>2986527</v>
      </c>
      <c r="E24" s="3">
        <v>3046724</v>
      </c>
      <c r="F24" s="3">
        <v>3864188</v>
      </c>
      <c r="G24" s="3">
        <v>4626968</v>
      </c>
      <c r="H24" s="3">
        <v>5259527</v>
      </c>
      <c r="I24" s="3">
        <v>5844218</v>
      </c>
      <c r="J24" s="3">
        <v>7807592</v>
      </c>
      <c r="K24" s="3">
        <v>7978818</v>
      </c>
      <c r="L24" s="3">
        <v>9105602</v>
      </c>
      <c r="M24" s="3">
        <v>10173966</v>
      </c>
    </row>
    <row r="25" spans="1:13">
      <c r="A25" s="6" t="s">
        <v>289</v>
      </c>
      <c r="B25" s="3">
        <v>1504278904</v>
      </c>
      <c r="C25" s="3">
        <v>1720171503</v>
      </c>
      <c r="D25" s="3">
        <v>1715222940</v>
      </c>
      <c r="E25" s="3">
        <v>1689898481</v>
      </c>
      <c r="F25" s="3">
        <v>1647047783</v>
      </c>
      <c r="G25" s="3">
        <v>1563083237</v>
      </c>
      <c r="H25" s="3">
        <v>1724075615</v>
      </c>
      <c r="I25" s="3">
        <v>1722611394</v>
      </c>
      <c r="J25" s="3">
        <v>77726604</v>
      </c>
      <c r="K25" s="3">
        <v>46034789</v>
      </c>
      <c r="L25" s="3">
        <v>26959487</v>
      </c>
      <c r="M25" s="3">
        <v>9498431</v>
      </c>
    </row>
    <row r="26" spans="1:13">
      <c r="A26" s="6" t="s">
        <v>288</v>
      </c>
      <c r="B26" s="3">
        <v>393138309</v>
      </c>
      <c r="C26" s="3">
        <v>456343334</v>
      </c>
      <c r="D26" s="3">
        <v>337295562</v>
      </c>
      <c r="E26" s="3">
        <v>313465565</v>
      </c>
      <c r="F26" s="3">
        <v>322445887</v>
      </c>
      <c r="G26" s="3">
        <v>359733778</v>
      </c>
      <c r="H26" s="3">
        <v>375778809</v>
      </c>
      <c r="I26" s="3">
        <v>343200092</v>
      </c>
      <c r="J26" s="3">
        <v>10816005</v>
      </c>
      <c r="K26" s="3">
        <v>4085311</v>
      </c>
      <c r="L26" s="3">
        <v>2133859</v>
      </c>
      <c r="M26" s="3">
        <v>50427</v>
      </c>
    </row>
    <row r="27" spans="1:13">
      <c r="A27" s="6" t="s">
        <v>287</v>
      </c>
      <c r="B27" s="3">
        <v>276561200</v>
      </c>
      <c r="C27" s="3">
        <v>319682087</v>
      </c>
      <c r="D27" s="3">
        <v>201740862</v>
      </c>
      <c r="E27" s="3">
        <v>183017941</v>
      </c>
      <c r="F27" s="3">
        <v>188626297</v>
      </c>
      <c r="G27" s="3">
        <v>195324234</v>
      </c>
      <c r="H27" s="3">
        <v>218995262</v>
      </c>
      <c r="I27" s="3">
        <v>235207324</v>
      </c>
      <c r="J27" s="3">
        <v>10633542</v>
      </c>
      <c r="K27" s="3">
        <v>5611799</v>
      </c>
      <c r="L27" s="3">
        <v>2687803</v>
      </c>
      <c r="M27" s="3">
        <v>1940575</v>
      </c>
    </row>
    <row r="28" spans="1:13">
      <c r="A28" s="6" t="s">
        <v>286</v>
      </c>
      <c r="B28" s="3">
        <v>56263629</v>
      </c>
      <c r="C28" s="3">
        <v>86436556</v>
      </c>
      <c r="D28" s="3">
        <v>75814235</v>
      </c>
      <c r="E28" s="3">
        <v>75020889</v>
      </c>
      <c r="F28" s="3">
        <v>70791983</v>
      </c>
      <c r="G28" s="3">
        <v>80236751</v>
      </c>
      <c r="H28" s="3">
        <v>88170994</v>
      </c>
      <c r="I28" s="3">
        <v>89597923</v>
      </c>
      <c r="J28" s="3">
        <v>66918975</v>
      </c>
      <c r="K28" s="3">
        <v>95005902</v>
      </c>
      <c r="L28" s="3">
        <v>129604870</v>
      </c>
      <c r="M28" s="3">
        <v>162642544</v>
      </c>
    </row>
    <row r="29" spans="1:13">
      <c r="A29" s="6" t="s">
        <v>285</v>
      </c>
      <c r="B29" s="3">
        <v>121110745</v>
      </c>
      <c r="C29" s="3">
        <v>153777913</v>
      </c>
      <c r="D29" s="3">
        <v>162648361</v>
      </c>
      <c r="E29" s="3">
        <v>188908395</v>
      </c>
      <c r="F29" s="3">
        <v>200790257</v>
      </c>
      <c r="G29" s="3">
        <v>130300924</v>
      </c>
      <c r="H29" s="3">
        <v>149834384</v>
      </c>
      <c r="I29" s="3">
        <v>135930631</v>
      </c>
      <c r="J29" s="3">
        <v>135542372</v>
      </c>
      <c r="K29" s="3">
        <v>151556622</v>
      </c>
      <c r="L29" s="3">
        <v>148306591</v>
      </c>
      <c r="M29" s="3">
        <v>171009063</v>
      </c>
    </row>
    <row r="30" spans="1:13">
      <c r="A30" s="6" t="s">
        <v>284</v>
      </c>
      <c r="B30" s="3">
        <v>26968004</v>
      </c>
      <c r="C30" s="3">
        <v>34843734</v>
      </c>
      <c r="D30" s="3">
        <v>34758511</v>
      </c>
      <c r="E30" s="3">
        <v>31605194</v>
      </c>
      <c r="F30" s="3">
        <v>36156264</v>
      </c>
      <c r="G30" s="3">
        <v>33087148</v>
      </c>
      <c r="H30" s="3">
        <v>40082040</v>
      </c>
      <c r="I30" s="3">
        <v>43316106</v>
      </c>
      <c r="J30" s="3">
        <v>53375035</v>
      </c>
      <c r="K30" s="3">
        <v>58857884</v>
      </c>
      <c r="L30" s="3">
        <v>56789515</v>
      </c>
      <c r="M30" s="3">
        <v>47744096</v>
      </c>
    </row>
    <row r="31" spans="1:13">
      <c r="A31" s="6" t="s">
        <v>283</v>
      </c>
      <c r="B31" s="3">
        <v>15428204</v>
      </c>
      <c r="C31" s="3">
        <v>17841915</v>
      </c>
      <c r="D31" s="3">
        <v>20470893</v>
      </c>
      <c r="E31" s="3">
        <v>20911631</v>
      </c>
      <c r="F31" s="3">
        <v>22817346</v>
      </c>
      <c r="G31" s="3">
        <v>24156615</v>
      </c>
      <c r="H31" s="3">
        <v>26019112</v>
      </c>
      <c r="I31" s="3">
        <v>25620334</v>
      </c>
      <c r="J31" s="3">
        <v>25423922</v>
      </c>
      <c r="K31" s="3">
        <v>25884970</v>
      </c>
      <c r="L31" s="3">
        <v>25294002</v>
      </c>
      <c r="M31" s="3">
        <v>25568730</v>
      </c>
    </row>
    <row r="32" spans="1:13">
      <c r="A32" s="6" t="s">
        <v>282</v>
      </c>
      <c r="B32" s="3">
        <v>111178883</v>
      </c>
      <c r="C32" s="3">
        <v>121470097</v>
      </c>
      <c r="D32" s="3">
        <v>133376210</v>
      </c>
      <c r="E32" s="3">
        <v>141266777</v>
      </c>
      <c r="F32" s="3">
        <v>147824511</v>
      </c>
      <c r="G32" s="3">
        <v>153763702</v>
      </c>
      <c r="H32" s="3">
        <v>170737429</v>
      </c>
      <c r="I32" s="3">
        <v>178778530</v>
      </c>
      <c r="J32" s="3">
        <v>171251471</v>
      </c>
      <c r="K32" s="3">
        <v>179604990</v>
      </c>
      <c r="L32" s="3">
        <v>177193830</v>
      </c>
      <c r="M32" s="3">
        <v>110439016</v>
      </c>
    </row>
    <row r="33" spans="1:13">
      <c r="A33" s="6" t="s">
        <v>281</v>
      </c>
      <c r="B33" s="3">
        <v>567062933</v>
      </c>
      <c r="C33" s="3">
        <v>623857389</v>
      </c>
      <c r="D33" s="3">
        <v>703761501</v>
      </c>
      <c r="E33" s="3">
        <v>828429303</v>
      </c>
      <c r="F33" s="3">
        <v>860889155</v>
      </c>
      <c r="G33" s="3">
        <v>974029285</v>
      </c>
      <c r="H33" s="3">
        <v>1127824921</v>
      </c>
      <c r="I33" s="3">
        <v>1259860974</v>
      </c>
      <c r="J33" s="3">
        <v>1341896745</v>
      </c>
      <c r="K33" s="3">
        <v>1478984714</v>
      </c>
      <c r="L33" s="3">
        <v>1490514894</v>
      </c>
      <c r="M33" s="3">
        <v>1692151608</v>
      </c>
    </row>
    <row r="34" spans="1:13">
      <c r="A34" s="217" t="s">
        <v>1</v>
      </c>
      <c r="B34" s="217"/>
      <c r="C34" s="217"/>
      <c r="D34" s="217"/>
      <c r="E34" s="217"/>
      <c r="F34" s="217"/>
      <c r="G34" s="217"/>
      <c r="H34" s="217"/>
      <c r="I34" s="217"/>
      <c r="J34" s="217"/>
      <c r="K34" s="217"/>
      <c r="L34" s="217"/>
      <c r="M34" s="217"/>
    </row>
    <row r="35" spans="1:13">
      <c r="A35" s="6" t="s">
        <v>280</v>
      </c>
      <c r="B35" s="3">
        <v>461406786</v>
      </c>
      <c r="C35" s="3">
        <v>556515051</v>
      </c>
      <c r="D35" s="3">
        <v>625774291</v>
      </c>
      <c r="E35" s="3">
        <v>702789133</v>
      </c>
      <c r="F35" s="3">
        <v>768781942</v>
      </c>
      <c r="G35" s="3">
        <v>851202422</v>
      </c>
      <c r="H35" s="3">
        <v>946839908</v>
      </c>
      <c r="I35" s="3">
        <v>1048055257</v>
      </c>
      <c r="J35" s="3">
        <v>1207277715</v>
      </c>
      <c r="K35" s="3">
        <v>1116692623</v>
      </c>
      <c r="L35" s="3">
        <v>1175373103</v>
      </c>
      <c r="M35" s="3">
        <v>1239960113</v>
      </c>
    </row>
    <row r="36" spans="1:13">
      <c r="A36" s="6" t="s">
        <v>279</v>
      </c>
      <c r="B36" s="3">
        <v>319116727</v>
      </c>
      <c r="C36" s="3">
        <v>372748994</v>
      </c>
      <c r="D36" s="3">
        <v>431503917</v>
      </c>
      <c r="E36" s="3">
        <v>483362157</v>
      </c>
      <c r="F36" s="3">
        <v>549204642</v>
      </c>
      <c r="G36" s="3">
        <v>606194144</v>
      </c>
      <c r="H36" s="3">
        <v>681805742</v>
      </c>
      <c r="I36" s="3">
        <v>702870193</v>
      </c>
      <c r="J36" s="3">
        <v>674590471</v>
      </c>
      <c r="K36" s="3">
        <v>675168276</v>
      </c>
      <c r="L36" s="3">
        <v>679689557</v>
      </c>
      <c r="M36" s="3">
        <v>686637700</v>
      </c>
    </row>
    <row r="37" spans="1:13">
      <c r="A37" s="6" t="s">
        <v>227</v>
      </c>
      <c r="B37" s="3">
        <v>46239627</v>
      </c>
      <c r="C37" s="3">
        <v>57486331</v>
      </c>
      <c r="D37" s="3">
        <v>69110566</v>
      </c>
      <c r="E37" s="3">
        <v>84706094</v>
      </c>
      <c r="F37" s="3">
        <v>98158708</v>
      </c>
      <c r="G37" s="3">
        <v>104417809</v>
      </c>
      <c r="H37" s="3">
        <v>114131890</v>
      </c>
      <c r="I37" s="3">
        <v>125085015</v>
      </c>
      <c r="J37" s="3">
        <v>134867370</v>
      </c>
      <c r="K37" s="3">
        <v>150199488</v>
      </c>
      <c r="L37" s="3">
        <v>148470830</v>
      </c>
      <c r="M37" s="3">
        <v>139174200</v>
      </c>
    </row>
    <row r="38" spans="1:13">
      <c r="A38" s="217" t="s">
        <v>1</v>
      </c>
      <c r="B38" s="217"/>
      <c r="C38" s="217"/>
      <c r="D38" s="217"/>
      <c r="E38" s="217"/>
      <c r="F38" s="217"/>
      <c r="G38" s="217"/>
      <c r="H38" s="217"/>
      <c r="I38" s="217"/>
      <c r="J38" s="217"/>
      <c r="K38" s="217"/>
      <c r="L38" s="217"/>
      <c r="M38" s="217"/>
    </row>
    <row r="39" spans="1:13" ht="26.25">
      <c r="A39" s="6" t="s">
        <v>278</v>
      </c>
      <c r="B39" s="3">
        <v>3275817179</v>
      </c>
      <c r="C39" s="3">
        <v>3692491662</v>
      </c>
      <c r="D39" s="3">
        <v>4108335379</v>
      </c>
      <c r="E39" s="3">
        <v>4385030920</v>
      </c>
      <c r="F39" s="3">
        <v>4609386914</v>
      </c>
      <c r="G39" s="3">
        <v>4882736890</v>
      </c>
      <c r="H39" s="3">
        <v>5287366684</v>
      </c>
      <c r="I39" s="3">
        <v>5517340224</v>
      </c>
      <c r="J39" s="3">
        <v>5337946422</v>
      </c>
      <c r="K39" s="3">
        <v>5459816098</v>
      </c>
      <c r="L39" s="3">
        <v>5388284173</v>
      </c>
      <c r="M39" s="3">
        <v>5433513334</v>
      </c>
    </row>
    <row r="40" spans="1:13">
      <c r="A40" s="6" t="s">
        <v>277</v>
      </c>
      <c r="B40" s="3">
        <v>19260069</v>
      </c>
      <c r="C40" s="3">
        <v>20356215</v>
      </c>
      <c r="D40" s="3">
        <v>21756698</v>
      </c>
      <c r="E40" s="3">
        <v>21894656</v>
      </c>
      <c r="F40" s="3">
        <v>22880505</v>
      </c>
      <c r="G40" s="3">
        <v>23330452</v>
      </c>
      <c r="H40" s="3">
        <v>25359427</v>
      </c>
      <c r="I40" s="3">
        <v>28241735</v>
      </c>
      <c r="J40" s="3">
        <v>28558098</v>
      </c>
      <c r="K40" s="3">
        <v>28608306</v>
      </c>
      <c r="L40" s="3">
        <v>28662665</v>
      </c>
      <c r="M40" s="3">
        <v>27424836</v>
      </c>
    </row>
    <row r="41" spans="1:13">
      <c r="A41" s="6" t="s">
        <v>276</v>
      </c>
      <c r="B41" s="3">
        <v>145996625</v>
      </c>
      <c r="C41" s="3">
        <v>154304931</v>
      </c>
      <c r="D41" s="3">
        <v>159585669</v>
      </c>
      <c r="E41" s="3">
        <v>160054553</v>
      </c>
      <c r="F41" s="3">
        <v>154331578</v>
      </c>
      <c r="G41" s="3">
        <v>157383374</v>
      </c>
      <c r="H41" s="3">
        <v>166484619</v>
      </c>
      <c r="I41" s="3">
        <v>179204711</v>
      </c>
      <c r="J41" s="3">
        <v>180567524</v>
      </c>
      <c r="K41" s="3">
        <v>175688625</v>
      </c>
      <c r="L41" s="3">
        <v>173275564</v>
      </c>
      <c r="M41" s="3">
        <v>176076431</v>
      </c>
    </row>
    <row r="42" spans="1:13">
      <c r="A42" s="6" t="s">
        <v>275</v>
      </c>
      <c r="B42" s="3">
        <v>131610952</v>
      </c>
      <c r="C42" s="3">
        <v>149239926</v>
      </c>
      <c r="D42" s="3">
        <v>189340206</v>
      </c>
      <c r="E42" s="3">
        <v>211306040</v>
      </c>
      <c r="F42" s="3">
        <v>205733138</v>
      </c>
      <c r="G42" s="3">
        <v>241296403</v>
      </c>
      <c r="H42" s="3">
        <v>256233186</v>
      </c>
      <c r="I42" s="3">
        <v>316541191</v>
      </c>
      <c r="J42" s="3">
        <v>321282123</v>
      </c>
      <c r="K42" s="3">
        <v>340381991</v>
      </c>
      <c r="L42" s="3">
        <v>358721778</v>
      </c>
      <c r="M42" s="3">
        <v>430241108</v>
      </c>
    </row>
    <row r="43" spans="1:13">
      <c r="A43" s="6" t="s">
        <v>274</v>
      </c>
      <c r="B43" s="3">
        <v>115181752</v>
      </c>
      <c r="C43" s="3">
        <v>126285115</v>
      </c>
      <c r="D43" s="3">
        <v>134057981</v>
      </c>
      <c r="E43" s="3">
        <v>136520545</v>
      </c>
      <c r="F43" s="3">
        <v>151603351</v>
      </c>
      <c r="G43" s="3">
        <v>151753536</v>
      </c>
      <c r="H43" s="3">
        <v>163827992</v>
      </c>
      <c r="I43" s="3">
        <v>178632890</v>
      </c>
      <c r="J43" s="3">
        <v>182145628</v>
      </c>
      <c r="K43" s="3">
        <v>180901140</v>
      </c>
      <c r="L43" s="3">
        <v>177602839</v>
      </c>
      <c r="M43" s="3">
        <v>184764219</v>
      </c>
    </row>
    <row r="44" spans="1:13">
      <c r="A44" s="6" t="s">
        <v>273</v>
      </c>
      <c r="B44" s="3">
        <v>19512902</v>
      </c>
      <c r="C44" s="3">
        <v>21036112</v>
      </c>
      <c r="D44" s="3">
        <v>22182368</v>
      </c>
      <c r="E44" s="3">
        <v>22331357</v>
      </c>
      <c r="F44" s="3">
        <v>24694290</v>
      </c>
      <c r="G44" s="3">
        <v>25239883</v>
      </c>
      <c r="H44" s="3">
        <v>27081736</v>
      </c>
      <c r="I44" s="3">
        <v>29578485</v>
      </c>
      <c r="J44" s="3">
        <v>30701487</v>
      </c>
      <c r="K44" s="3">
        <v>31837411</v>
      </c>
      <c r="L44" s="3">
        <v>32547718</v>
      </c>
      <c r="M44" s="3">
        <v>33219681</v>
      </c>
    </row>
    <row r="45" spans="1:13">
      <c r="A45" s="6" t="s">
        <v>272</v>
      </c>
      <c r="B45" s="3">
        <v>354715287</v>
      </c>
      <c r="C45" s="3">
        <v>402247386</v>
      </c>
      <c r="D45" s="3">
        <v>443846186</v>
      </c>
      <c r="E45" s="3">
        <v>474562952</v>
      </c>
      <c r="F45" s="3">
        <v>536157878</v>
      </c>
      <c r="G45" s="3">
        <v>558928497</v>
      </c>
      <c r="H45" s="3">
        <v>617343089</v>
      </c>
      <c r="I45" s="3">
        <v>674435038</v>
      </c>
      <c r="J45" s="3">
        <v>710487578</v>
      </c>
      <c r="K45" s="3">
        <v>714711272</v>
      </c>
      <c r="L45" s="3">
        <v>717826403</v>
      </c>
      <c r="M45" s="3">
        <v>753940312</v>
      </c>
    </row>
    <row r="46" spans="1:13">
      <c r="A46" s="6" t="s">
        <v>271</v>
      </c>
      <c r="B46" s="3">
        <v>168580021</v>
      </c>
      <c r="C46" s="3">
        <v>190424857</v>
      </c>
      <c r="D46" s="3">
        <v>205560554</v>
      </c>
      <c r="E46" s="3">
        <v>216298375</v>
      </c>
      <c r="F46" s="3">
        <v>243215840</v>
      </c>
      <c r="G46" s="3">
        <v>253883125</v>
      </c>
      <c r="H46" s="3">
        <v>280984436</v>
      </c>
      <c r="I46" s="3">
        <v>308324267</v>
      </c>
      <c r="J46" s="3">
        <v>329049049</v>
      </c>
      <c r="K46" s="3">
        <v>342891267</v>
      </c>
      <c r="L46" s="3">
        <v>354949674</v>
      </c>
      <c r="M46" s="3">
        <v>370426435</v>
      </c>
    </row>
    <row r="47" spans="1:13">
      <c r="A47" s="6" t="s">
        <v>270</v>
      </c>
      <c r="B47" s="3">
        <v>515347214</v>
      </c>
      <c r="C47" s="3">
        <v>593718762</v>
      </c>
      <c r="D47" s="3">
        <v>626044447</v>
      </c>
      <c r="E47" s="3">
        <v>641049727</v>
      </c>
      <c r="F47" s="3">
        <v>601794626</v>
      </c>
      <c r="G47" s="3">
        <v>589757852</v>
      </c>
      <c r="H47" s="3">
        <v>622579690</v>
      </c>
      <c r="I47" s="3">
        <v>672022317</v>
      </c>
      <c r="J47" s="3">
        <v>682353333</v>
      </c>
      <c r="K47" s="3">
        <v>692128433</v>
      </c>
      <c r="L47" s="3">
        <v>693753061</v>
      </c>
      <c r="M47" s="3">
        <v>710559288</v>
      </c>
    </row>
    <row r="48" spans="1:13">
      <c r="A48" s="6" t="s">
        <v>269</v>
      </c>
      <c r="B48" s="3">
        <v>95510564</v>
      </c>
      <c r="C48" s="3">
        <v>100941834</v>
      </c>
      <c r="D48" s="3">
        <v>102102163</v>
      </c>
      <c r="E48" s="3">
        <v>101417520</v>
      </c>
      <c r="F48" s="3">
        <v>90092743</v>
      </c>
      <c r="G48" s="3">
        <v>83564846</v>
      </c>
      <c r="H48" s="3">
        <v>79601736</v>
      </c>
      <c r="I48" s="3">
        <v>78617935</v>
      </c>
      <c r="J48" s="3">
        <v>84591441</v>
      </c>
      <c r="K48" s="3">
        <v>79029357</v>
      </c>
      <c r="L48" s="3">
        <v>72764739</v>
      </c>
      <c r="M48" s="3">
        <v>71903990</v>
      </c>
    </row>
    <row r="49" spans="1:13">
      <c r="A49" s="6" t="s">
        <v>268</v>
      </c>
      <c r="B49" s="3">
        <v>57342914</v>
      </c>
      <c r="C49" s="3">
        <v>52840976</v>
      </c>
      <c r="D49" s="3">
        <v>47087440</v>
      </c>
      <c r="E49" s="3">
        <v>27346751</v>
      </c>
      <c r="F49" s="3">
        <v>23249072</v>
      </c>
      <c r="G49" s="3">
        <v>11977883</v>
      </c>
      <c r="H49" s="3">
        <v>10829587</v>
      </c>
      <c r="I49" s="3">
        <v>8427775</v>
      </c>
      <c r="J49" s="3">
        <v>1802308</v>
      </c>
      <c r="K49" s="3">
        <v>1819307</v>
      </c>
      <c r="L49" s="3">
        <v>1899091</v>
      </c>
      <c r="M49" s="3">
        <v>1845684</v>
      </c>
    </row>
    <row r="50" spans="1:13">
      <c r="A50" s="6" t="s">
        <v>267</v>
      </c>
      <c r="B50" s="3">
        <v>210914222</v>
      </c>
      <c r="C50" s="3">
        <v>233314268</v>
      </c>
      <c r="D50" s="3">
        <v>278421587</v>
      </c>
      <c r="E50" s="3">
        <v>305411583</v>
      </c>
      <c r="F50" s="3">
        <v>339682535</v>
      </c>
      <c r="G50" s="3">
        <v>395825075</v>
      </c>
      <c r="H50" s="3">
        <v>438321077</v>
      </c>
      <c r="I50" s="3">
        <v>458728617</v>
      </c>
      <c r="J50" s="3">
        <v>526053195</v>
      </c>
      <c r="K50" s="3">
        <v>568573899</v>
      </c>
      <c r="L50" s="3">
        <v>542316932</v>
      </c>
      <c r="M50" s="3">
        <v>470208367</v>
      </c>
    </row>
    <row r="51" spans="1:13">
      <c r="A51" s="6" t="s">
        <v>266</v>
      </c>
      <c r="B51" s="3">
        <v>3545380</v>
      </c>
      <c r="C51" s="3">
        <v>3596971</v>
      </c>
      <c r="D51" s="3">
        <v>3596595</v>
      </c>
      <c r="E51" s="3">
        <v>3481336</v>
      </c>
      <c r="F51" s="3">
        <v>2925171</v>
      </c>
      <c r="G51" s="3">
        <v>2836169</v>
      </c>
      <c r="H51" s="3">
        <v>2886562</v>
      </c>
      <c r="I51" s="3">
        <v>3065665</v>
      </c>
      <c r="J51" s="3">
        <v>2977592</v>
      </c>
      <c r="K51" s="3">
        <v>3100750</v>
      </c>
      <c r="L51" s="3">
        <v>3123197</v>
      </c>
      <c r="M51" s="3">
        <v>3200491</v>
      </c>
    </row>
    <row r="52" spans="1:13">
      <c r="A52" s="6" t="s">
        <v>265</v>
      </c>
      <c r="B52" s="3">
        <v>16490324</v>
      </c>
      <c r="C52" s="3">
        <v>20745285</v>
      </c>
      <c r="D52" s="3">
        <v>19559090</v>
      </c>
      <c r="E52" s="3">
        <v>20334065</v>
      </c>
      <c r="F52" s="3">
        <v>19659933</v>
      </c>
      <c r="G52" s="3">
        <v>15789404</v>
      </c>
      <c r="H52" s="3">
        <v>15590261</v>
      </c>
      <c r="I52" s="3">
        <v>13962144</v>
      </c>
      <c r="J52" s="3">
        <v>11252012</v>
      </c>
      <c r="K52" s="3">
        <v>8914912</v>
      </c>
      <c r="L52" s="3">
        <v>8666347</v>
      </c>
      <c r="M52" s="3">
        <v>8764289</v>
      </c>
    </row>
    <row r="53" spans="1:13">
      <c r="A53" s="6" t="s">
        <v>264</v>
      </c>
      <c r="B53" s="3">
        <v>117463</v>
      </c>
      <c r="C53" s="3">
        <v>162676</v>
      </c>
      <c r="D53" s="3">
        <v>138080</v>
      </c>
      <c r="E53" s="3">
        <v>176929</v>
      </c>
      <c r="F53" s="3">
        <v>214600</v>
      </c>
      <c r="G53" s="3">
        <v>193244</v>
      </c>
      <c r="H53" s="3">
        <v>277095</v>
      </c>
      <c r="I53" s="3">
        <v>675236</v>
      </c>
      <c r="J53" s="3">
        <v>476780</v>
      </c>
      <c r="K53" s="3">
        <v>443836</v>
      </c>
      <c r="L53" s="3">
        <v>424774</v>
      </c>
      <c r="M53" s="3">
        <v>1247364</v>
      </c>
    </row>
    <row r="54" spans="1:13" ht="26.25">
      <c r="A54" s="6" t="s">
        <v>263</v>
      </c>
      <c r="B54" s="3">
        <v>203719706</v>
      </c>
      <c r="C54" s="3">
        <v>212707675</v>
      </c>
      <c r="D54" s="3">
        <v>235293637</v>
      </c>
      <c r="E54" s="3">
        <v>261935762</v>
      </c>
      <c r="F54" s="3">
        <v>318161358</v>
      </c>
      <c r="G54" s="3">
        <v>360225803</v>
      </c>
      <c r="H54" s="3">
        <v>401753543</v>
      </c>
      <c r="I54" s="3">
        <v>340010328</v>
      </c>
      <c r="J54" s="3">
        <v>318106668</v>
      </c>
      <c r="K54" s="3">
        <v>303867596</v>
      </c>
      <c r="L54" s="3">
        <v>276169956</v>
      </c>
      <c r="M54" s="3">
        <v>279971968</v>
      </c>
    </row>
    <row r="55" spans="1:13" ht="26.25">
      <c r="A55" s="6" t="s">
        <v>262</v>
      </c>
      <c r="B55" s="3">
        <v>135606324</v>
      </c>
      <c r="C55" s="3">
        <v>133195814</v>
      </c>
      <c r="D55" s="3">
        <v>136611454</v>
      </c>
      <c r="E55" s="3">
        <v>143859938</v>
      </c>
      <c r="F55" s="3">
        <v>115200017</v>
      </c>
      <c r="G55" s="3">
        <v>120710258</v>
      </c>
      <c r="H55" s="3">
        <v>108583911</v>
      </c>
      <c r="I55" s="3">
        <v>111416904</v>
      </c>
      <c r="J55" s="3">
        <v>108652267</v>
      </c>
      <c r="K55" s="3">
        <v>107693668</v>
      </c>
      <c r="L55" s="3">
        <v>92418163</v>
      </c>
      <c r="M55" s="3">
        <v>76301533</v>
      </c>
    </row>
    <row r="56" spans="1:13" ht="26.25">
      <c r="A56" s="6" t="s">
        <v>261</v>
      </c>
      <c r="B56" s="3">
        <v>112937826</v>
      </c>
      <c r="C56" s="3">
        <v>131618187</v>
      </c>
      <c r="D56" s="3">
        <v>146298839</v>
      </c>
      <c r="E56" s="3">
        <v>162461153</v>
      </c>
      <c r="F56" s="3">
        <v>148103428</v>
      </c>
      <c r="G56" s="3">
        <v>161175958</v>
      </c>
      <c r="H56" s="3">
        <v>165707823</v>
      </c>
      <c r="I56" s="3">
        <v>159929341</v>
      </c>
      <c r="J56" s="3">
        <v>152132365</v>
      </c>
      <c r="K56" s="3">
        <v>146280186</v>
      </c>
      <c r="L56" s="3">
        <v>137253654</v>
      </c>
      <c r="M56" s="3">
        <v>135967092</v>
      </c>
    </row>
    <row r="57" spans="1:13" ht="26.25">
      <c r="A57" s="6" t="s">
        <v>260</v>
      </c>
      <c r="B57" s="3">
        <v>283847564</v>
      </c>
      <c r="C57" s="3">
        <v>317298769</v>
      </c>
      <c r="D57" s="3">
        <v>345287836</v>
      </c>
      <c r="E57" s="3">
        <v>368213676</v>
      </c>
      <c r="F57" s="3">
        <v>395702420</v>
      </c>
      <c r="G57" s="3">
        <v>416196210</v>
      </c>
      <c r="H57" s="3">
        <v>454358143</v>
      </c>
      <c r="I57" s="3">
        <v>473077229</v>
      </c>
      <c r="J57" s="3">
        <v>143239176</v>
      </c>
      <c r="K57" s="3">
        <v>148210486</v>
      </c>
      <c r="L57" s="3">
        <v>140833709</v>
      </c>
      <c r="M57" s="3">
        <v>143737829</v>
      </c>
    </row>
    <row r="58" spans="1:13" ht="26.25">
      <c r="A58" s="6" t="s">
        <v>259</v>
      </c>
      <c r="B58" s="3">
        <v>356533971</v>
      </c>
      <c r="C58" s="3">
        <v>444551229</v>
      </c>
      <c r="D58" s="3">
        <v>561051502</v>
      </c>
      <c r="E58" s="3">
        <v>694815247</v>
      </c>
      <c r="F58" s="3">
        <v>753948018</v>
      </c>
      <c r="G58" s="3">
        <v>814052321</v>
      </c>
      <c r="H58" s="3">
        <v>916270977</v>
      </c>
      <c r="I58" s="3">
        <v>915671290</v>
      </c>
      <c r="J58" s="3">
        <v>938191796</v>
      </c>
      <c r="K58" s="3">
        <v>974220700</v>
      </c>
      <c r="L58" s="3">
        <v>992376120</v>
      </c>
      <c r="M58" s="3">
        <v>959190411</v>
      </c>
    </row>
    <row r="59" spans="1:13" ht="26.25">
      <c r="A59" s="6" t="s">
        <v>258</v>
      </c>
      <c r="B59" s="3">
        <v>329046099</v>
      </c>
      <c r="C59" s="3">
        <v>383904674</v>
      </c>
      <c r="D59" s="3">
        <v>430513047</v>
      </c>
      <c r="E59" s="3">
        <v>411558755</v>
      </c>
      <c r="F59" s="3">
        <v>462036413</v>
      </c>
      <c r="G59" s="3">
        <v>498616597</v>
      </c>
      <c r="H59" s="3">
        <v>533291794</v>
      </c>
      <c r="I59" s="3">
        <v>566777126</v>
      </c>
      <c r="J59" s="3">
        <v>585326002</v>
      </c>
      <c r="K59" s="3">
        <v>610512956</v>
      </c>
      <c r="L59" s="3">
        <v>582697789</v>
      </c>
      <c r="M59" s="3">
        <v>594522006</v>
      </c>
    </row>
    <row r="60" spans="1:13">
      <c r="A60" s="217" t="s">
        <v>1</v>
      </c>
      <c r="B60" s="217"/>
      <c r="C60" s="217"/>
      <c r="D60" s="217"/>
      <c r="E60" s="217"/>
      <c r="F60" s="217"/>
      <c r="G60" s="217"/>
      <c r="H60" s="217"/>
      <c r="I60" s="217"/>
      <c r="J60" s="217"/>
      <c r="K60" s="217"/>
      <c r="L60" s="217"/>
      <c r="M60" s="217"/>
    </row>
    <row r="61" spans="1:13">
      <c r="A61" s="6" t="s">
        <v>226</v>
      </c>
      <c r="B61" s="3" t="s">
        <v>10</v>
      </c>
      <c r="C61" s="3" t="s">
        <v>10</v>
      </c>
      <c r="D61" s="3" t="s">
        <v>10</v>
      </c>
      <c r="E61" s="3">
        <v>1153080236</v>
      </c>
      <c r="F61" s="3">
        <v>1395713864</v>
      </c>
      <c r="G61" s="3">
        <v>1611562625</v>
      </c>
      <c r="H61" s="3">
        <v>1730734622</v>
      </c>
      <c r="I61" s="3">
        <v>1910395991</v>
      </c>
      <c r="J61" s="3">
        <v>1957883441</v>
      </c>
      <c r="K61" s="3">
        <v>2421595672</v>
      </c>
      <c r="L61" s="3">
        <v>2783671026</v>
      </c>
      <c r="M61" s="3">
        <v>3369180406</v>
      </c>
    </row>
    <row r="62" spans="1:13">
      <c r="A62" s="217" t="s">
        <v>1</v>
      </c>
      <c r="B62" s="217"/>
      <c r="C62" s="217"/>
      <c r="D62" s="217"/>
      <c r="E62" s="217"/>
      <c r="F62" s="217"/>
      <c r="G62" s="217"/>
      <c r="H62" s="217"/>
      <c r="I62" s="217"/>
      <c r="J62" s="217"/>
      <c r="K62" s="217"/>
      <c r="L62" s="217"/>
      <c r="M62" s="217"/>
    </row>
    <row r="63" spans="1:13">
      <c r="A63" s="217" t="s">
        <v>1</v>
      </c>
      <c r="B63" s="217"/>
      <c r="C63" s="217"/>
      <c r="D63" s="217"/>
      <c r="E63" s="217"/>
      <c r="F63" s="217"/>
      <c r="G63" s="217"/>
      <c r="H63" s="217"/>
      <c r="I63" s="217"/>
      <c r="J63" s="217"/>
      <c r="K63" s="217"/>
      <c r="L63" s="217"/>
      <c r="M63" s="217"/>
    </row>
    <row r="64" spans="1:13" ht="14.1" customHeight="1"/>
  </sheetData>
  <mergeCells count="9">
    <mergeCell ref="A60:M60"/>
    <mergeCell ref="A62:M62"/>
    <mergeCell ref="A63:M63"/>
    <mergeCell ref="A7:M7"/>
    <mergeCell ref="A9:M9"/>
    <mergeCell ref="A11:M11"/>
    <mergeCell ref="A20:M20"/>
    <mergeCell ref="A34:M34"/>
    <mergeCell ref="A38:M38"/>
  </mergeCells>
  <pageMargins left="0.08" right="0.08" top="1" bottom="1" header="0.5" footer="0.5"/>
  <pageSetup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workbookViewId="0">
      <selection activeCell="A2" sqref="A2"/>
    </sheetView>
  </sheetViews>
  <sheetFormatPr defaultColWidth="9.140625" defaultRowHeight="15"/>
  <cols>
    <col min="1" max="1" width="20.5703125" style="1" bestFit="1" customWidth="1"/>
    <col min="2" max="13" width="13.42578125" style="1" bestFit="1" customWidth="1"/>
    <col min="14" max="16384" width="9.140625" style="1"/>
  </cols>
  <sheetData>
    <row r="1" spans="1:13" s="10" customFormat="1" ht="14.1" customHeight="1">
      <c r="A1" s="10" t="s">
        <v>310</v>
      </c>
    </row>
    <row r="2" spans="1:13" s="10" customFormat="1" ht="14.1" customHeight="1">
      <c r="A2" s="10" t="s">
        <v>309</v>
      </c>
    </row>
    <row r="3" spans="1:13" s="9" customFormat="1" ht="14.1" customHeight="1">
      <c r="A3" s="9" t="s">
        <v>308</v>
      </c>
    </row>
    <row r="4" spans="1:13" ht="14.1" customHeight="1"/>
    <row r="5" spans="1:13">
      <c r="A5" s="8" t="s">
        <v>55</v>
      </c>
      <c r="B5" s="7">
        <v>2003</v>
      </c>
      <c r="C5" s="7">
        <v>2004</v>
      </c>
      <c r="D5" s="7">
        <v>2005</v>
      </c>
      <c r="E5" s="7">
        <v>2006</v>
      </c>
      <c r="F5" s="7">
        <v>2007</v>
      </c>
      <c r="G5" s="7">
        <v>2008</v>
      </c>
      <c r="H5" s="7">
        <v>2009</v>
      </c>
      <c r="I5" s="7">
        <v>2010</v>
      </c>
      <c r="J5" s="7">
        <v>2011</v>
      </c>
      <c r="K5" s="7">
        <v>2012</v>
      </c>
      <c r="L5" s="7">
        <v>2013</v>
      </c>
      <c r="M5" s="7">
        <v>2014</v>
      </c>
    </row>
    <row r="6" spans="1:13">
      <c r="A6" s="6" t="s">
        <v>304</v>
      </c>
      <c r="B6" s="3">
        <v>408046</v>
      </c>
      <c r="C6" s="3">
        <v>421381</v>
      </c>
      <c r="D6" s="3">
        <v>437595</v>
      </c>
      <c r="E6" s="3">
        <v>480277</v>
      </c>
      <c r="F6" s="3">
        <v>496391</v>
      </c>
      <c r="G6" s="3">
        <v>515595</v>
      </c>
      <c r="H6" s="3">
        <v>534043</v>
      </c>
      <c r="I6" s="3">
        <v>553963</v>
      </c>
      <c r="J6" s="3">
        <v>565607</v>
      </c>
      <c r="K6" s="3">
        <v>592168</v>
      </c>
      <c r="L6" s="3">
        <v>611812</v>
      </c>
      <c r="M6" s="3">
        <v>628448</v>
      </c>
    </row>
    <row r="7" spans="1:13">
      <c r="A7" s="217" t="s">
        <v>1</v>
      </c>
      <c r="B7" s="217"/>
      <c r="C7" s="217"/>
      <c r="D7" s="217"/>
      <c r="E7" s="217"/>
      <c r="F7" s="217"/>
      <c r="G7" s="217"/>
      <c r="H7" s="217"/>
      <c r="I7" s="217"/>
      <c r="J7" s="217"/>
      <c r="K7" s="217"/>
      <c r="L7" s="217"/>
      <c r="M7" s="217"/>
    </row>
    <row r="8" spans="1:13">
      <c r="A8" s="6" t="s">
        <v>303</v>
      </c>
      <c r="B8" s="3">
        <v>341777</v>
      </c>
      <c r="C8" s="3">
        <v>353206</v>
      </c>
      <c r="D8" s="3">
        <v>367961</v>
      </c>
      <c r="E8" s="3">
        <v>405585</v>
      </c>
      <c r="F8" s="3">
        <v>421823</v>
      </c>
      <c r="G8" s="3">
        <v>439413</v>
      </c>
      <c r="H8" s="3">
        <v>456322</v>
      </c>
      <c r="I8" s="3">
        <v>477219</v>
      </c>
      <c r="J8" s="3">
        <v>490441</v>
      </c>
      <c r="K8" s="3">
        <v>513508</v>
      </c>
      <c r="L8" s="3">
        <v>530921</v>
      </c>
      <c r="M8" s="3">
        <v>546966</v>
      </c>
    </row>
    <row r="9" spans="1:13">
      <c r="A9" s="217" t="s">
        <v>1</v>
      </c>
      <c r="B9" s="217"/>
      <c r="C9" s="217"/>
      <c r="D9" s="217"/>
      <c r="E9" s="217"/>
      <c r="F9" s="217"/>
      <c r="G9" s="217"/>
      <c r="H9" s="217"/>
      <c r="I9" s="217"/>
      <c r="J9" s="217"/>
      <c r="K9" s="217"/>
      <c r="L9" s="217"/>
      <c r="M9" s="217"/>
    </row>
    <row r="10" spans="1:13">
      <c r="A10" s="6" t="s">
        <v>46</v>
      </c>
      <c r="B10" s="3">
        <v>12729272</v>
      </c>
      <c r="C10" s="3">
        <v>14766695</v>
      </c>
      <c r="D10" s="3">
        <v>17459717</v>
      </c>
      <c r="E10" s="3">
        <v>18505581</v>
      </c>
      <c r="F10" s="3">
        <v>17040201</v>
      </c>
      <c r="G10" s="3">
        <v>23781389</v>
      </c>
      <c r="H10" s="3">
        <v>24874981</v>
      </c>
      <c r="I10" s="3">
        <v>26252702</v>
      </c>
      <c r="J10" s="3">
        <v>26165580</v>
      </c>
      <c r="K10" s="3">
        <v>30460343</v>
      </c>
      <c r="L10" s="3">
        <v>27919048</v>
      </c>
      <c r="M10" s="3">
        <v>26520184</v>
      </c>
    </row>
    <row r="11" spans="1:13">
      <c r="A11" s="6" t="s">
        <v>45</v>
      </c>
      <c r="B11" s="3">
        <v>11077901</v>
      </c>
      <c r="C11" s="3">
        <v>10360150</v>
      </c>
      <c r="D11" s="3">
        <v>11695614</v>
      </c>
      <c r="E11" s="3">
        <v>14541862</v>
      </c>
      <c r="F11" s="3">
        <v>16930275</v>
      </c>
      <c r="G11" s="3">
        <v>16880969</v>
      </c>
      <c r="H11" s="3">
        <v>17733600</v>
      </c>
      <c r="I11" s="3">
        <v>17523898</v>
      </c>
      <c r="J11" s="3">
        <v>17833706</v>
      </c>
      <c r="K11" s="3">
        <v>20340880</v>
      </c>
      <c r="L11" s="3">
        <v>20730164</v>
      </c>
      <c r="M11" s="3">
        <v>22122764</v>
      </c>
    </row>
    <row r="12" spans="1:13">
      <c r="A12" s="6" t="s">
        <v>44</v>
      </c>
      <c r="B12" s="3">
        <v>18998116</v>
      </c>
      <c r="C12" s="3">
        <v>18095117</v>
      </c>
      <c r="D12" s="3">
        <v>20272780</v>
      </c>
      <c r="E12" s="3">
        <v>23168457</v>
      </c>
      <c r="F12" s="3">
        <v>21855799</v>
      </c>
      <c r="G12" s="3">
        <v>22406362</v>
      </c>
      <c r="H12" s="3">
        <v>23260210</v>
      </c>
      <c r="I12" s="3">
        <v>21608822</v>
      </c>
      <c r="J12" s="3">
        <v>20691986</v>
      </c>
      <c r="K12" s="3">
        <v>23118345</v>
      </c>
      <c r="L12" s="3">
        <v>19719852</v>
      </c>
      <c r="M12" s="3">
        <v>21828090</v>
      </c>
    </row>
    <row r="13" spans="1:13">
      <c r="A13" s="6" t="s">
        <v>43</v>
      </c>
      <c r="B13" s="3">
        <v>30689725</v>
      </c>
      <c r="C13" s="3">
        <v>36197784</v>
      </c>
      <c r="D13" s="3">
        <v>43311853</v>
      </c>
      <c r="E13" s="3">
        <v>48247462</v>
      </c>
      <c r="F13" s="3">
        <v>46111140</v>
      </c>
      <c r="G13" s="3">
        <v>51441443</v>
      </c>
      <c r="H13" s="3">
        <v>54798825</v>
      </c>
      <c r="I13" s="3">
        <v>52676573</v>
      </c>
      <c r="J13" s="3">
        <v>47326332</v>
      </c>
      <c r="K13" s="3">
        <v>46365299</v>
      </c>
      <c r="L13" s="3">
        <v>46635343</v>
      </c>
      <c r="M13" s="3">
        <v>46633410</v>
      </c>
    </row>
    <row r="14" spans="1:13">
      <c r="A14" s="6" t="s">
        <v>42</v>
      </c>
      <c r="B14" s="3">
        <v>74268344</v>
      </c>
      <c r="C14" s="3">
        <v>72976171</v>
      </c>
      <c r="D14" s="3">
        <v>78159388</v>
      </c>
      <c r="E14" s="3">
        <v>94001380</v>
      </c>
      <c r="F14" s="3">
        <v>100456874</v>
      </c>
      <c r="G14" s="3">
        <v>105520488</v>
      </c>
      <c r="H14" s="3">
        <v>111848655</v>
      </c>
      <c r="I14" s="3">
        <v>119454628</v>
      </c>
      <c r="J14" s="3">
        <v>112083772</v>
      </c>
      <c r="K14" s="3">
        <v>104730496</v>
      </c>
      <c r="L14" s="3">
        <v>100249366</v>
      </c>
      <c r="M14" s="3">
        <v>92729974</v>
      </c>
    </row>
    <row r="15" spans="1:13">
      <c r="A15" s="6" t="s">
        <v>41</v>
      </c>
      <c r="B15" s="3">
        <v>103939472</v>
      </c>
      <c r="C15" s="3">
        <v>108402148</v>
      </c>
      <c r="D15" s="3">
        <v>114352457</v>
      </c>
      <c r="E15" s="3">
        <v>126213455</v>
      </c>
      <c r="F15" s="3">
        <v>131659308</v>
      </c>
      <c r="G15" s="3">
        <v>144342284</v>
      </c>
      <c r="H15" s="3">
        <v>158777965</v>
      </c>
      <c r="I15" s="3">
        <v>153498482</v>
      </c>
      <c r="J15" s="3">
        <v>156262996</v>
      </c>
      <c r="K15" s="3">
        <v>160289515</v>
      </c>
      <c r="L15" s="3">
        <v>153972225</v>
      </c>
      <c r="M15" s="3">
        <v>147380916</v>
      </c>
    </row>
    <row r="16" spans="1:13">
      <c r="A16" s="6" t="s">
        <v>40</v>
      </c>
      <c r="B16" s="3">
        <v>254937634</v>
      </c>
      <c r="C16" s="3">
        <v>269881911</v>
      </c>
      <c r="D16" s="3">
        <v>284370828</v>
      </c>
      <c r="E16" s="3">
        <v>339608866</v>
      </c>
      <c r="F16" s="3">
        <v>354972002</v>
      </c>
      <c r="G16" s="3">
        <v>382924986</v>
      </c>
      <c r="H16" s="3">
        <v>424241964</v>
      </c>
      <c r="I16" s="3">
        <v>435549222</v>
      </c>
      <c r="J16" s="3">
        <v>432209553</v>
      </c>
      <c r="K16" s="3">
        <v>445584236</v>
      </c>
      <c r="L16" s="3">
        <v>441646110</v>
      </c>
      <c r="M16" s="3">
        <v>457694546</v>
      </c>
    </row>
    <row r="17" spans="1:13">
      <c r="A17" s="6" t="s">
        <v>39</v>
      </c>
      <c r="B17" s="3">
        <v>433946214</v>
      </c>
      <c r="C17" s="3">
        <v>468181935</v>
      </c>
      <c r="D17" s="3">
        <v>491675803</v>
      </c>
      <c r="E17" s="3">
        <v>550552795</v>
      </c>
      <c r="F17" s="3">
        <v>560984762</v>
      </c>
      <c r="G17" s="3">
        <v>595736789</v>
      </c>
      <c r="H17" s="3">
        <v>646586484</v>
      </c>
      <c r="I17" s="3">
        <v>664644922</v>
      </c>
      <c r="J17" s="3">
        <v>678114458</v>
      </c>
      <c r="K17" s="3">
        <v>712097421</v>
      </c>
      <c r="L17" s="3">
        <v>718191339</v>
      </c>
      <c r="M17" s="3">
        <v>750512536</v>
      </c>
    </row>
    <row r="18" spans="1:13">
      <c r="A18" s="6" t="s">
        <v>38</v>
      </c>
      <c r="B18" s="3">
        <v>639950705</v>
      </c>
      <c r="C18" s="3">
        <v>681041065</v>
      </c>
      <c r="D18" s="3">
        <v>720825917</v>
      </c>
      <c r="E18" s="3">
        <v>833685437</v>
      </c>
      <c r="F18" s="3">
        <v>883941740</v>
      </c>
      <c r="G18" s="3">
        <v>936261923</v>
      </c>
      <c r="H18" s="3">
        <v>1035928660</v>
      </c>
      <c r="I18" s="3">
        <v>1020746485</v>
      </c>
      <c r="J18" s="3">
        <v>1018843075</v>
      </c>
      <c r="K18" s="3">
        <v>1028474153</v>
      </c>
      <c r="L18" s="3">
        <v>1017384052</v>
      </c>
      <c r="M18" s="3">
        <v>1047948463</v>
      </c>
    </row>
    <row r="19" spans="1:13">
      <c r="A19" s="6" t="s">
        <v>37</v>
      </c>
      <c r="B19" s="3">
        <v>884914851</v>
      </c>
      <c r="C19" s="3">
        <v>963088714</v>
      </c>
      <c r="D19" s="3">
        <v>1059408650</v>
      </c>
      <c r="E19" s="3">
        <v>1198083574</v>
      </c>
      <c r="F19" s="3">
        <v>1238397465</v>
      </c>
      <c r="G19" s="3">
        <v>1332287782</v>
      </c>
      <c r="H19" s="3">
        <v>1455357091</v>
      </c>
      <c r="I19" s="3">
        <v>1457657161</v>
      </c>
      <c r="J19" s="3">
        <v>1487708373</v>
      </c>
      <c r="K19" s="3">
        <v>1560957934</v>
      </c>
      <c r="L19" s="3">
        <v>1577095708</v>
      </c>
      <c r="M19" s="3">
        <v>1627118892</v>
      </c>
    </row>
    <row r="20" spans="1:13">
      <c r="A20" s="6" t="s">
        <v>36</v>
      </c>
      <c r="B20" s="3">
        <v>1174515229</v>
      </c>
      <c r="C20" s="3">
        <v>1309006134</v>
      </c>
      <c r="D20" s="3">
        <v>1385156912</v>
      </c>
      <c r="E20" s="3">
        <v>1573421344</v>
      </c>
      <c r="F20" s="3">
        <v>1656098198</v>
      </c>
      <c r="G20" s="3">
        <v>1761713484</v>
      </c>
      <c r="H20" s="3">
        <v>1974120014</v>
      </c>
      <c r="I20" s="3">
        <v>2046422419</v>
      </c>
      <c r="J20" s="3">
        <v>2085590504</v>
      </c>
      <c r="K20" s="3">
        <v>2135492712</v>
      </c>
      <c r="L20" s="3">
        <v>2160815018</v>
      </c>
      <c r="M20" s="3">
        <v>2198435984</v>
      </c>
    </row>
    <row r="21" spans="1:13">
      <c r="A21" s="6" t="s">
        <v>35</v>
      </c>
      <c r="B21" s="3">
        <v>1446291292</v>
      </c>
      <c r="C21" s="3">
        <v>1602891135</v>
      </c>
      <c r="D21" s="3">
        <v>1720142530</v>
      </c>
      <c r="E21" s="3">
        <v>1995799756</v>
      </c>
      <c r="F21" s="3">
        <v>2110719466</v>
      </c>
      <c r="G21" s="3">
        <v>2341964627</v>
      </c>
      <c r="H21" s="3">
        <v>2612528992</v>
      </c>
      <c r="I21" s="3">
        <v>2668315391</v>
      </c>
      <c r="J21" s="3">
        <v>2738400989</v>
      </c>
      <c r="K21" s="3">
        <v>2868933751</v>
      </c>
      <c r="L21" s="3">
        <v>2910725916</v>
      </c>
      <c r="M21" s="3">
        <v>3005723226</v>
      </c>
    </row>
    <row r="22" spans="1:13">
      <c r="A22" s="6" t="s">
        <v>34</v>
      </c>
      <c r="B22" s="3">
        <v>1615989449</v>
      </c>
      <c r="C22" s="3">
        <v>1818990421</v>
      </c>
      <c r="D22" s="3">
        <v>2022791171</v>
      </c>
      <c r="E22" s="3">
        <v>2368043360</v>
      </c>
      <c r="F22" s="3">
        <v>2551986632</v>
      </c>
      <c r="G22" s="3">
        <v>2762790137</v>
      </c>
      <c r="H22" s="3">
        <v>3064090771</v>
      </c>
      <c r="I22" s="3">
        <v>3225337568</v>
      </c>
      <c r="J22" s="3">
        <v>3318208810</v>
      </c>
      <c r="K22" s="3">
        <v>3483939002</v>
      </c>
      <c r="L22" s="3">
        <v>3580032861</v>
      </c>
      <c r="M22" s="3">
        <v>3761267903</v>
      </c>
    </row>
    <row r="23" spans="1:13">
      <c r="A23" s="6" t="s">
        <v>33</v>
      </c>
      <c r="B23" s="3">
        <v>1783631898</v>
      </c>
      <c r="C23" s="3">
        <v>1973762521</v>
      </c>
      <c r="D23" s="3">
        <v>2138275226</v>
      </c>
      <c r="E23" s="3">
        <v>2410997395</v>
      </c>
      <c r="F23" s="3">
        <v>2595894094</v>
      </c>
      <c r="G23" s="3">
        <v>2873235790</v>
      </c>
      <c r="H23" s="3">
        <v>3268847573</v>
      </c>
      <c r="I23" s="3">
        <v>3497836683</v>
      </c>
      <c r="J23" s="3">
        <v>3730893534</v>
      </c>
      <c r="K23" s="3">
        <v>3966443776</v>
      </c>
      <c r="L23" s="3">
        <v>4050563707</v>
      </c>
      <c r="M23" s="3">
        <v>4191674660</v>
      </c>
    </row>
    <row r="24" spans="1:13">
      <c r="A24" s="6" t="s">
        <v>32</v>
      </c>
      <c r="B24" s="3">
        <v>2300574087</v>
      </c>
      <c r="C24" s="3">
        <v>2508021504</v>
      </c>
      <c r="D24" s="3">
        <v>2679261320</v>
      </c>
      <c r="E24" s="3">
        <v>2966327542</v>
      </c>
      <c r="F24" s="3">
        <v>3111051219</v>
      </c>
      <c r="G24" s="3">
        <v>3375783898</v>
      </c>
      <c r="H24" s="3">
        <v>3727064801</v>
      </c>
      <c r="I24" s="3">
        <v>3928936114</v>
      </c>
      <c r="J24" s="3">
        <v>4066685909</v>
      </c>
      <c r="K24" s="3">
        <v>4285318324</v>
      </c>
      <c r="L24" s="3">
        <v>4532244269</v>
      </c>
      <c r="M24" s="3">
        <v>4778103643</v>
      </c>
    </row>
    <row r="25" spans="1:13">
      <c r="A25" s="6" t="s">
        <v>31</v>
      </c>
      <c r="B25" s="3">
        <v>2221923720</v>
      </c>
      <c r="C25" s="3">
        <v>2383017706</v>
      </c>
      <c r="D25" s="3">
        <v>2525660327</v>
      </c>
      <c r="E25" s="3">
        <v>2741854854</v>
      </c>
      <c r="F25" s="3">
        <v>2871907509</v>
      </c>
      <c r="G25" s="3">
        <v>3065790361</v>
      </c>
      <c r="H25" s="3">
        <v>3352522338</v>
      </c>
      <c r="I25" s="3">
        <v>3522261192</v>
      </c>
      <c r="J25" s="3">
        <v>3609863509</v>
      </c>
      <c r="K25" s="3">
        <v>3707946766</v>
      </c>
      <c r="L25" s="3">
        <v>3786393950</v>
      </c>
      <c r="M25" s="3">
        <v>3929942085</v>
      </c>
    </row>
    <row r="26" spans="1:13">
      <c r="A26" s="6" t="s">
        <v>30</v>
      </c>
      <c r="B26" s="3">
        <v>1955583216</v>
      </c>
      <c r="C26" s="3">
        <v>2117038239</v>
      </c>
      <c r="D26" s="3">
        <v>2238096077</v>
      </c>
      <c r="E26" s="3">
        <v>2433384504</v>
      </c>
      <c r="F26" s="3">
        <v>2471117528</v>
      </c>
      <c r="G26" s="3">
        <v>2601763747</v>
      </c>
      <c r="H26" s="3">
        <v>2766619466</v>
      </c>
      <c r="I26" s="3">
        <v>2851826647</v>
      </c>
      <c r="J26" s="3">
        <v>2933880187</v>
      </c>
      <c r="K26" s="3">
        <v>2999853370</v>
      </c>
      <c r="L26" s="3">
        <v>3034979815</v>
      </c>
      <c r="M26" s="3">
        <v>3108272328</v>
      </c>
    </row>
    <row r="27" spans="1:13">
      <c r="A27" s="6" t="s">
        <v>29</v>
      </c>
      <c r="B27" s="3">
        <v>1253092236</v>
      </c>
      <c r="C27" s="3">
        <v>1400039880</v>
      </c>
      <c r="D27" s="3">
        <v>1544791538</v>
      </c>
      <c r="E27" s="3">
        <v>1701978203</v>
      </c>
      <c r="F27" s="3">
        <v>1770269857</v>
      </c>
      <c r="G27" s="3">
        <v>1904753669</v>
      </c>
      <c r="H27" s="3">
        <v>2054436566</v>
      </c>
      <c r="I27" s="3">
        <v>2116556868</v>
      </c>
      <c r="J27" s="3">
        <v>2145897469</v>
      </c>
      <c r="K27" s="3">
        <v>2162819720</v>
      </c>
      <c r="L27" s="3">
        <v>2135976950</v>
      </c>
      <c r="M27" s="3">
        <v>2122812117</v>
      </c>
    </row>
    <row r="28" spans="1:13">
      <c r="A28" s="6" t="s">
        <v>28</v>
      </c>
      <c r="B28" s="3">
        <v>610649027</v>
      </c>
      <c r="C28" s="3">
        <v>690749325</v>
      </c>
      <c r="D28" s="3">
        <v>791728197</v>
      </c>
      <c r="E28" s="3">
        <v>921677463</v>
      </c>
      <c r="F28" s="3">
        <v>1008267217</v>
      </c>
      <c r="G28" s="3">
        <v>1121132405</v>
      </c>
      <c r="H28" s="3">
        <v>1264217438</v>
      </c>
      <c r="I28" s="3">
        <v>1357504117</v>
      </c>
      <c r="J28" s="3">
        <v>1409034419</v>
      </c>
      <c r="K28" s="3">
        <v>1468960092</v>
      </c>
      <c r="L28" s="3">
        <v>1460346418</v>
      </c>
      <c r="M28" s="3">
        <v>1475211017</v>
      </c>
    </row>
    <row r="29" spans="1:13">
      <c r="A29" s="6" t="s">
        <v>11</v>
      </c>
      <c r="B29" s="3" t="s">
        <v>10</v>
      </c>
      <c r="C29" s="3" t="s">
        <v>10</v>
      </c>
      <c r="D29" s="3">
        <v>20349</v>
      </c>
      <c r="E29" s="3">
        <v>54430</v>
      </c>
      <c r="F29" s="3">
        <v>46649</v>
      </c>
      <c r="G29" s="3">
        <v>49091</v>
      </c>
      <c r="H29" s="3">
        <v>111319</v>
      </c>
      <c r="I29" s="3">
        <v>69372</v>
      </c>
      <c r="J29" s="3" t="s">
        <v>10</v>
      </c>
      <c r="K29" s="3">
        <v>132489</v>
      </c>
      <c r="L29" s="3">
        <v>68927</v>
      </c>
      <c r="M29" s="3">
        <v>37730</v>
      </c>
    </row>
    <row r="30" spans="1:13">
      <c r="A30" s="217" t="s">
        <v>1</v>
      </c>
      <c r="B30" s="217"/>
      <c r="C30" s="217"/>
      <c r="D30" s="217"/>
      <c r="E30" s="217"/>
      <c r="F30" s="217"/>
      <c r="G30" s="217"/>
      <c r="H30" s="217"/>
      <c r="I30" s="217"/>
      <c r="J30" s="217"/>
      <c r="K30" s="217"/>
      <c r="L30" s="217"/>
      <c r="M30" s="217"/>
    </row>
    <row r="31" spans="1:13">
      <c r="A31" s="6" t="s">
        <v>27</v>
      </c>
      <c r="B31" s="3">
        <v>147763358</v>
      </c>
      <c r="C31" s="3">
        <v>152395918</v>
      </c>
      <c r="D31" s="3">
        <v>170899352</v>
      </c>
      <c r="E31" s="3">
        <v>198464743</v>
      </c>
      <c r="F31" s="3">
        <v>202394290</v>
      </c>
      <c r="G31" s="3">
        <v>220030651</v>
      </c>
      <c r="H31" s="3">
        <v>232516270</v>
      </c>
      <c r="I31" s="3">
        <v>237516623</v>
      </c>
      <c r="J31" s="3">
        <v>224101375</v>
      </c>
      <c r="K31" s="3">
        <v>225015363</v>
      </c>
      <c r="L31" s="3">
        <v>215253773</v>
      </c>
      <c r="M31" s="3">
        <v>209834421</v>
      </c>
    </row>
    <row r="32" spans="1:13">
      <c r="A32" s="6" t="s">
        <v>26</v>
      </c>
      <c r="B32" s="3">
        <v>2317688876</v>
      </c>
      <c r="C32" s="3">
        <v>2490595773</v>
      </c>
      <c r="D32" s="3">
        <v>2670633656</v>
      </c>
      <c r="E32" s="3">
        <v>3048144128</v>
      </c>
      <c r="F32" s="3">
        <v>3169955278</v>
      </c>
      <c r="G32" s="3">
        <v>3391553763</v>
      </c>
      <c r="H32" s="3">
        <v>3720892165</v>
      </c>
      <c r="I32" s="3">
        <v>3732096273</v>
      </c>
      <c r="J32" s="3">
        <v>3773138454</v>
      </c>
      <c r="K32" s="3">
        <v>3907403260</v>
      </c>
      <c r="L32" s="3">
        <v>3908289434</v>
      </c>
      <c r="M32" s="3">
        <v>4030655352</v>
      </c>
    </row>
    <row r="33" spans="1:13">
      <c r="A33" s="6" t="s">
        <v>25</v>
      </c>
      <c r="B33" s="3">
        <v>6020427867</v>
      </c>
      <c r="C33" s="3">
        <v>6704650211</v>
      </c>
      <c r="D33" s="3">
        <v>7266365838</v>
      </c>
      <c r="E33" s="3">
        <v>8348261854</v>
      </c>
      <c r="F33" s="3">
        <v>8914698389</v>
      </c>
      <c r="G33" s="3">
        <v>9739704038</v>
      </c>
      <c r="H33" s="3">
        <v>10919587350</v>
      </c>
      <c r="I33" s="3">
        <v>11437912061</v>
      </c>
      <c r="J33" s="3">
        <v>11873093838</v>
      </c>
      <c r="K33" s="3">
        <v>12454809241</v>
      </c>
      <c r="L33" s="3">
        <v>12702137502</v>
      </c>
      <c r="M33" s="3">
        <v>13157101773</v>
      </c>
    </row>
    <row r="34" spans="1:13">
      <c r="A34" s="6" t="s">
        <v>24</v>
      </c>
      <c r="B34" s="3">
        <v>4522497807</v>
      </c>
      <c r="C34" s="3">
        <v>4891039211</v>
      </c>
      <c r="D34" s="3">
        <v>5204921647</v>
      </c>
      <c r="E34" s="3">
        <v>5708182397</v>
      </c>
      <c r="F34" s="3">
        <v>5982958728</v>
      </c>
      <c r="G34" s="3">
        <v>6441574259</v>
      </c>
      <c r="H34" s="3">
        <v>7079587139</v>
      </c>
      <c r="I34" s="3">
        <v>7451197306</v>
      </c>
      <c r="J34" s="3">
        <v>7676549418</v>
      </c>
      <c r="K34" s="3">
        <v>7993265090</v>
      </c>
      <c r="L34" s="3">
        <v>8318638219</v>
      </c>
      <c r="M34" s="3">
        <v>8708045728</v>
      </c>
    </row>
    <row r="35" spans="1:13">
      <c r="A35" s="6" t="s">
        <v>23</v>
      </c>
      <c r="B35" s="3">
        <v>3819324479</v>
      </c>
      <c r="C35" s="3">
        <v>4207827444</v>
      </c>
      <c r="D35" s="3">
        <v>4574615813</v>
      </c>
      <c r="E35" s="3">
        <v>5057040170</v>
      </c>
      <c r="F35" s="3">
        <v>5249654602</v>
      </c>
      <c r="G35" s="3">
        <v>5627649821</v>
      </c>
      <c r="H35" s="3">
        <v>6085273470</v>
      </c>
      <c r="I35" s="3">
        <v>6325887631</v>
      </c>
      <c r="J35" s="3">
        <v>6488812076</v>
      </c>
      <c r="K35" s="3">
        <v>6631633182</v>
      </c>
      <c r="L35" s="3">
        <v>6631303183</v>
      </c>
      <c r="M35" s="3">
        <v>6706295463</v>
      </c>
    </row>
    <row r="36" spans="1:13">
      <c r="A36" s="6" t="s">
        <v>11</v>
      </c>
      <c r="B36" s="3" t="s">
        <v>10</v>
      </c>
      <c r="C36" s="3" t="s">
        <v>10</v>
      </c>
      <c r="D36" s="3">
        <v>20349</v>
      </c>
      <c r="E36" s="3">
        <v>54430</v>
      </c>
      <c r="F36" s="3">
        <v>46649</v>
      </c>
      <c r="G36" s="3">
        <v>49091</v>
      </c>
      <c r="H36" s="3">
        <v>111319</v>
      </c>
      <c r="I36" s="3">
        <v>69372</v>
      </c>
      <c r="J36" s="3" t="s">
        <v>10</v>
      </c>
      <c r="K36" s="3">
        <v>132489</v>
      </c>
      <c r="L36" s="3">
        <v>68927</v>
      </c>
      <c r="M36" s="3">
        <v>37730</v>
      </c>
    </row>
    <row r="37" spans="1:13">
      <c r="A37" s="217" t="s">
        <v>1</v>
      </c>
      <c r="B37" s="217"/>
      <c r="C37" s="217"/>
      <c r="D37" s="217"/>
      <c r="E37" s="217"/>
      <c r="F37" s="217"/>
      <c r="G37" s="217"/>
      <c r="H37" s="217"/>
      <c r="I37" s="217"/>
      <c r="J37" s="217"/>
      <c r="K37" s="217"/>
      <c r="L37" s="217"/>
      <c r="M37" s="217"/>
    </row>
    <row r="38" spans="1:13">
      <c r="A38" s="6" t="s">
        <v>22</v>
      </c>
      <c r="B38" s="3">
        <v>8724870368</v>
      </c>
      <c r="C38" s="3">
        <v>9618225897</v>
      </c>
      <c r="D38" s="3">
        <v>10495700978</v>
      </c>
      <c r="E38" s="3">
        <v>11825363852</v>
      </c>
      <c r="F38" s="3">
        <v>12497386512</v>
      </c>
      <c r="G38" s="3">
        <v>13572122932</v>
      </c>
      <c r="H38" s="3">
        <v>15032123501</v>
      </c>
      <c r="I38" s="3">
        <v>15647087436</v>
      </c>
      <c r="J38" s="3">
        <v>16143020006</v>
      </c>
      <c r="K38" s="3">
        <v>16835262182</v>
      </c>
      <c r="L38" s="3">
        <v>17248345861</v>
      </c>
      <c r="M38" s="3">
        <v>17947383751</v>
      </c>
    </row>
    <row r="39" spans="1:13">
      <c r="A39" s="6" t="s">
        <v>21</v>
      </c>
      <c r="B39" s="3">
        <v>8102029352</v>
      </c>
      <c r="C39" s="3">
        <v>8823927898</v>
      </c>
      <c r="D39" s="3">
        <v>9386635261</v>
      </c>
      <c r="E39" s="3">
        <v>10530639560</v>
      </c>
      <c r="F39" s="3">
        <v>11018890789</v>
      </c>
      <c r="G39" s="3">
        <v>11845385691</v>
      </c>
      <c r="H39" s="3">
        <v>13002490267</v>
      </c>
      <c r="I39" s="3">
        <v>13534192447</v>
      </c>
      <c r="J39" s="3">
        <v>13889238210</v>
      </c>
      <c r="K39" s="3">
        <v>14374639952</v>
      </c>
      <c r="L39" s="3">
        <v>14524957079</v>
      </c>
      <c r="M39" s="3">
        <v>14862582293</v>
      </c>
    </row>
    <row r="40" spans="1:13">
      <c r="A40" s="6" t="s">
        <v>11</v>
      </c>
      <c r="B40" s="3">
        <v>802666</v>
      </c>
      <c r="C40" s="3">
        <v>4354762</v>
      </c>
      <c r="D40" s="3">
        <v>5120416</v>
      </c>
      <c r="E40" s="3">
        <v>4144310</v>
      </c>
      <c r="F40" s="3">
        <v>3430634</v>
      </c>
      <c r="G40" s="3">
        <v>3053000</v>
      </c>
      <c r="H40" s="3">
        <v>3353945</v>
      </c>
      <c r="I40" s="3">
        <v>3399383</v>
      </c>
      <c r="J40" s="3">
        <v>3436944</v>
      </c>
      <c r="K40" s="3">
        <v>2356491</v>
      </c>
      <c r="L40" s="3">
        <v>2388098</v>
      </c>
      <c r="M40" s="3">
        <v>2004423</v>
      </c>
    </row>
    <row r="41" spans="1:13">
      <c r="A41" s="217" t="s">
        <v>1</v>
      </c>
      <c r="B41" s="217"/>
      <c r="C41" s="217"/>
      <c r="D41" s="217"/>
      <c r="E41" s="217"/>
      <c r="F41" s="217"/>
      <c r="G41" s="217"/>
      <c r="H41" s="217"/>
      <c r="I41" s="217"/>
      <c r="J41" s="217"/>
      <c r="K41" s="217"/>
      <c r="L41" s="217"/>
      <c r="M41" s="217"/>
    </row>
    <row r="42" spans="1:13">
      <c r="A42" s="6" t="s">
        <v>114</v>
      </c>
      <c r="B42" s="3">
        <v>225625964</v>
      </c>
      <c r="C42" s="3">
        <v>247508503</v>
      </c>
      <c r="D42" s="3">
        <v>261407606</v>
      </c>
      <c r="E42" s="3">
        <v>282406340</v>
      </c>
      <c r="F42" s="3">
        <v>290482649</v>
      </c>
      <c r="G42" s="3">
        <v>306209539</v>
      </c>
      <c r="H42" s="3">
        <v>338140807</v>
      </c>
      <c r="I42" s="3">
        <v>346316371</v>
      </c>
      <c r="J42" s="3">
        <v>346890552</v>
      </c>
      <c r="K42" s="3">
        <v>343539710</v>
      </c>
      <c r="L42" s="3">
        <v>350636411</v>
      </c>
      <c r="M42" s="3">
        <v>366590784</v>
      </c>
    </row>
    <row r="43" spans="1:13">
      <c r="A43" s="6" t="s">
        <v>17</v>
      </c>
      <c r="B43" s="3">
        <v>529778445</v>
      </c>
      <c r="C43" s="3">
        <v>586777564</v>
      </c>
      <c r="D43" s="3">
        <v>654156177</v>
      </c>
      <c r="E43" s="3">
        <v>765688637</v>
      </c>
      <c r="F43" s="3">
        <v>827969171</v>
      </c>
      <c r="G43" s="3">
        <v>925992688</v>
      </c>
      <c r="H43" s="3">
        <v>1051741737</v>
      </c>
      <c r="I43" s="3">
        <v>1119746567</v>
      </c>
      <c r="J43" s="3">
        <v>1204047417</v>
      </c>
      <c r="K43" s="3">
        <v>1288265527</v>
      </c>
      <c r="L43" s="3">
        <v>1365663953</v>
      </c>
      <c r="M43" s="3">
        <v>1428302717</v>
      </c>
    </row>
    <row r="44" spans="1:13">
      <c r="A44" s="6" t="s">
        <v>19</v>
      </c>
      <c r="B44" s="3">
        <v>6208251320</v>
      </c>
      <c r="C44" s="3">
        <v>6818810211</v>
      </c>
      <c r="D44" s="3">
        <v>7310388708</v>
      </c>
      <c r="E44" s="3">
        <v>8246508504</v>
      </c>
      <c r="F44" s="3">
        <v>8636884876</v>
      </c>
      <c r="G44" s="3">
        <v>9304292519</v>
      </c>
      <c r="H44" s="3">
        <v>10244189886</v>
      </c>
      <c r="I44" s="3">
        <v>10671197854</v>
      </c>
      <c r="J44" s="3">
        <v>10873576025</v>
      </c>
      <c r="K44" s="3">
        <v>11185238185</v>
      </c>
      <c r="L44" s="3">
        <v>11330466596</v>
      </c>
      <c r="M44" s="3">
        <v>11658782870</v>
      </c>
    </row>
    <row r="45" spans="1:13">
      <c r="A45" s="6" t="s">
        <v>20</v>
      </c>
      <c r="B45" s="3">
        <v>9650410669</v>
      </c>
      <c r="C45" s="3">
        <v>10588015426</v>
      </c>
      <c r="D45" s="3">
        <v>11467406869</v>
      </c>
      <c r="E45" s="3">
        <v>12885435399</v>
      </c>
      <c r="F45" s="3">
        <v>13603098380</v>
      </c>
      <c r="G45" s="3">
        <v>14720468495</v>
      </c>
      <c r="H45" s="3">
        <v>16244077211</v>
      </c>
      <c r="I45" s="3">
        <v>16909793319</v>
      </c>
      <c r="J45" s="3">
        <v>17492886496</v>
      </c>
      <c r="K45" s="3">
        <v>18296907950</v>
      </c>
      <c r="L45" s="3">
        <v>18634716842</v>
      </c>
      <c r="M45" s="3">
        <v>19255663969</v>
      </c>
    </row>
    <row r="46" spans="1:13">
      <c r="A46" s="6" t="s">
        <v>50</v>
      </c>
      <c r="B46" s="3">
        <v>206295941</v>
      </c>
      <c r="C46" s="3">
        <v>198007304</v>
      </c>
      <c r="D46" s="3">
        <v>185348234</v>
      </c>
      <c r="E46" s="3">
        <v>168309579</v>
      </c>
      <c r="F46" s="3">
        <v>147194994</v>
      </c>
      <c r="G46" s="3">
        <v>146516249</v>
      </c>
      <c r="H46" s="3">
        <v>137361428</v>
      </c>
      <c r="I46" s="3">
        <v>116489921</v>
      </c>
      <c r="J46" s="3">
        <v>93608595</v>
      </c>
      <c r="K46" s="3">
        <v>72985204</v>
      </c>
      <c r="L46" s="3">
        <v>65490970</v>
      </c>
      <c r="M46" s="3">
        <v>68807038</v>
      </c>
    </row>
    <row r="47" spans="1:13">
      <c r="A47" s="6" t="s">
        <v>11</v>
      </c>
      <c r="B47" s="3">
        <v>7340047</v>
      </c>
      <c r="C47" s="3">
        <v>7389549</v>
      </c>
      <c r="D47" s="3">
        <v>8749061</v>
      </c>
      <c r="E47" s="3">
        <v>11799263</v>
      </c>
      <c r="F47" s="3">
        <v>14077866</v>
      </c>
      <c r="G47" s="3">
        <v>17082134</v>
      </c>
      <c r="H47" s="3">
        <v>22456644</v>
      </c>
      <c r="I47" s="3">
        <v>21135234</v>
      </c>
      <c r="J47" s="3">
        <v>24686076</v>
      </c>
      <c r="K47" s="3">
        <v>25322049</v>
      </c>
      <c r="L47" s="3">
        <v>28716266</v>
      </c>
      <c r="M47" s="3">
        <v>33823089</v>
      </c>
    </row>
    <row r="48" spans="1:13">
      <c r="A48" s="217" t="s">
        <v>1</v>
      </c>
      <c r="B48" s="217"/>
      <c r="C48" s="217"/>
      <c r="D48" s="217"/>
      <c r="E48" s="217"/>
      <c r="F48" s="217"/>
      <c r="G48" s="217"/>
      <c r="H48" s="217"/>
      <c r="I48" s="217"/>
      <c r="J48" s="217"/>
      <c r="K48" s="217"/>
      <c r="L48" s="217"/>
      <c r="M48" s="217"/>
    </row>
    <row r="49" spans="1:13">
      <c r="A49" s="6" t="s">
        <v>86</v>
      </c>
      <c r="B49" s="3">
        <v>2213369399</v>
      </c>
      <c r="C49" s="3">
        <v>2464178307</v>
      </c>
      <c r="D49" s="3">
        <v>2697432131</v>
      </c>
      <c r="E49" s="3">
        <v>3097155510</v>
      </c>
      <c r="F49" s="3">
        <v>3336533786</v>
      </c>
      <c r="G49" s="3">
        <v>3709389437</v>
      </c>
      <c r="H49" s="3">
        <v>4182718453</v>
      </c>
      <c r="I49" s="3">
        <v>4335368822</v>
      </c>
      <c r="J49" s="3">
        <v>4554390513</v>
      </c>
      <c r="K49" s="3">
        <v>4868945225</v>
      </c>
      <c r="L49" s="3">
        <v>4880220380</v>
      </c>
      <c r="M49" s="3">
        <v>5085740939</v>
      </c>
    </row>
    <row r="50" spans="1:13">
      <c r="A50" s="6" t="s">
        <v>12</v>
      </c>
      <c r="B50" s="3">
        <v>14330322051</v>
      </c>
      <c r="C50" s="3">
        <v>15723488464</v>
      </c>
      <c r="D50" s="3">
        <v>16951524032</v>
      </c>
      <c r="E50" s="3">
        <v>19012761595</v>
      </c>
      <c r="F50" s="3">
        <v>19944890081</v>
      </c>
      <c r="G50" s="3">
        <v>21463955655</v>
      </c>
      <c r="H50" s="3">
        <v>23583590290</v>
      </c>
      <c r="I50" s="3">
        <v>24575755569</v>
      </c>
      <c r="J50" s="3">
        <v>25196588324</v>
      </c>
      <c r="K50" s="3">
        <v>26063408067</v>
      </c>
      <c r="L50" s="3">
        <v>26615924739</v>
      </c>
      <c r="M50" s="3">
        <v>27430902706</v>
      </c>
    </row>
    <row r="51" spans="1:13">
      <c r="A51" s="6" t="s">
        <v>11</v>
      </c>
      <c r="B51" s="3">
        <v>284010936</v>
      </c>
      <c r="C51" s="3">
        <v>258841786</v>
      </c>
      <c r="D51" s="3">
        <v>238500493</v>
      </c>
      <c r="E51" s="3">
        <v>250230618</v>
      </c>
      <c r="F51" s="3">
        <v>238284068</v>
      </c>
      <c r="G51" s="3">
        <v>247216531</v>
      </c>
      <c r="H51" s="3">
        <v>271658969</v>
      </c>
      <c r="I51" s="3">
        <v>273554875</v>
      </c>
      <c r="J51" s="3">
        <v>284716324</v>
      </c>
      <c r="K51" s="3">
        <v>279905333</v>
      </c>
      <c r="L51" s="3">
        <v>279545918</v>
      </c>
      <c r="M51" s="3">
        <v>295326821</v>
      </c>
    </row>
    <row r="52" spans="1:13">
      <c r="A52" s="217" t="s">
        <v>1</v>
      </c>
      <c r="B52" s="217"/>
      <c r="C52" s="217"/>
      <c r="D52" s="217"/>
      <c r="E52" s="217"/>
      <c r="F52" s="217"/>
      <c r="G52" s="217"/>
      <c r="H52" s="217"/>
      <c r="I52" s="217"/>
      <c r="J52" s="217"/>
      <c r="K52" s="217"/>
      <c r="L52" s="217"/>
      <c r="M52" s="217"/>
    </row>
    <row r="53" spans="1:13">
      <c r="A53" s="6" t="s">
        <v>9</v>
      </c>
      <c r="B53" s="3">
        <v>7450799784</v>
      </c>
      <c r="C53" s="3">
        <v>8260701355</v>
      </c>
      <c r="D53" s="3">
        <v>8989641110</v>
      </c>
      <c r="E53" s="3">
        <v>10119626902</v>
      </c>
      <c r="F53" s="3">
        <v>10653949470</v>
      </c>
      <c r="G53" s="3">
        <v>11530747956</v>
      </c>
      <c r="H53" s="3">
        <v>12763777601</v>
      </c>
      <c r="I53" s="3">
        <v>13377158337</v>
      </c>
      <c r="J53" s="3">
        <v>13694938273</v>
      </c>
      <c r="K53" s="3">
        <v>14171187396</v>
      </c>
      <c r="L53" s="3">
        <v>14393222841</v>
      </c>
      <c r="M53" s="3">
        <v>14811823523</v>
      </c>
    </row>
    <row r="54" spans="1:13">
      <c r="A54" s="6" t="s">
        <v>8</v>
      </c>
      <c r="B54" s="3">
        <v>4553066584</v>
      </c>
      <c r="C54" s="3">
        <v>4978405278</v>
      </c>
      <c r="D54" s="3">
        <v>5342892008</v>
      </c>
      <c r="E54" s="3">
        <v>5941957152</v>
      </c>
      <c r="F54" s="3">
        <v>6234826768</v>
      </c>
      <c r="G54" s="3">
        <v>6742153871</v>
      </c>
      <c r="H54" s="3">
        <v>7392716954</v>
      </c>
      <c r="I54" s="3">
        <v>7733292637</v>
      </c>
      <c r="J54" s="3">
        <v>7984552025</v>
      </c>
      <c r="K54" s="3">
        <v>8317035180</v>
      </c>
      <c r="L54" s="3">
        <v>8554948380</v>
      </c>
      <c r="M54" s="3">
        <v>8887942741</v>
      </c>
    </row>
    <row r="55" spans="1:13">
      <c r="A55" s="6" t="s">
        <v>7</v>
      </c>
      <c r="B55" s="3">
        <v>2189099845</v>
      </c>
      <c r="C55" s="3">
        <v>2333250260</v>
      </c>
      <c r="D55" s="3">
        <v>2461790428</v>
      </c>
      <c r="E55" s="3">
        <v>2757834942</v>
      </c>
      <c r="F55" s="3">
        <v>2853285079</v>
      </c>
      <c r="G55" s="3">
        <v>3042244565</v>
      </c>
      <c r="H55" s="3">
        <v>3320574209</v>
      </c>
      <c r="I55" s="3">
        <v>3319796824</v>
      </c>
      <c r="J55" s="3">
        <v>3396557018</v>
      </c>
      <c r="K55" s="3">
        <v>3509198814</v>
      </c>
      <c r="L55" s="3">
        <v>3535618635</v>
      </c>
      <c r="M55" s="3">
        <v>3617613101</v>
      </c>
    </row>
    <row r="56" spans="1:13">
      <c r="A56" s="6" t="s">
        <v>6</v>
      </c>
      <c r="B56" s="3">
        <v>420993330</v>
      </c>
      <c r="C56" s="3">
        <v>450201735</v>
      </c>
      <c r="D56" s="3">
        <v>483333471</v>
      </c>
      <c r="E56" s="3">
        <v>537721763</v>
      </c>
      <c r="F56" s="3">
        <v>579379363</v>
      </c>
      <c r="G56" s="3">
        <v>617648558</v>
      </c>
      <c r="H56" s="3">
        <v>689911735</v>
      </c>
      <c r="I56" s="3">
        <v>710068094</v>
      </c>
      <c r="J56" s="3">
        <v>736392073</v>
      </c>
      <c r="K56" s="3">
        <v>768451622</v>
      </c>
      <c r="L56" s="3">
        <v>791961015</v>
      </c>
      <c r="M56" s="3">
        <v>830505698</v>
      </c>
    </row>
    <row r="57" spans="1:13">
      <c r="A57" s="6" t="s">
        <v>5</v>
      </c>
      <c r="B57" s="3">
        <v>293727272</v>
      </c>
      <c r="C57" s="3">
        <v>308251390</v>
      </c>
      <c r="D57" s="3">
        <v>326639691</v>
      </c>
      <c r="E57" s="3">
        <v>356424688</v>
      </c>
      <c r="F57" s="3">
        <v>363361861</v>
      </c>
      <c r="G57" s="3">
        <v>381798182</v>
      </c>
      <c r="H57" s="3">
        <v>424207732</v>
      </c>
      <c r="I57" s="3">
        <v>421668973</v>
      </c>
      <c r="J57" s="3">
        <v>426950356</v>
      </c>
      <c r="K57" s="3">
        <v>440127806</v>
      </c>
      <c r="L57" s="3">
        <v>436753549</v>
      </c>
      <c r="M57" s="3">
        <v>446478999</v>
      </c>
    </row>
    <row r="58" spans="1:13">
      <c r="A58" s="6" t="s">
        <v>4</v>
      </c>
      <c r="B58" s="3">
        <v>1312220564</v>
      </c>
      <c r="C58" s="3">
        <v>1447502892</v>
      </c>
      <c r="D58" s="3">
        <v>1561998457</v>
      </c>
      <c r="E58" s="3">
        <v>1797749848</v>
      </c>
      <c r="F58" s="3">
        <v>1924332401</v>
      </c>
      <c r="G58" s="3">
        <v>2118583273</v>
      </c>
      <c r="H58" s="3">
        <v>2351267324</v>
      </c>
      <c r="I58" s="3">
        <v>2484139936</v>
      </c>
      <c r="J58" s="3">
        <v>2602408238</v>
      </c>
      <c r="K58" s="3">
        <v>2696266174</v>
      </c>
      <c r="L58" s="3">
        <v>2709613144</v>
      </c>
      <c r="M58" s="3">
        <v>2816442761</v>
      </c>
    </row>
    <row r="59" spans="1:13">
      <c r="A59" s="6" t="s">
        <v>3</v>
      </c>
      <c r="B59" s="3">
        <v>576098634</v>
      </c>
      <c r="C59" s="3">
        <v>630452360</v>
      </c>
      <c r="D59" s="3">
        <v>682172183</v>
      </c>
      <c r="E59" s="3">
        <v>800225874</v>
      </c>
      <c r="F59" s="3">
        <v>863021962</v>
      </c>
      <c r="G59" s="3">
        <v>937182530</v>
      </c>
      <c r="H59" s="3">
        <v>1029816552</v>
      </c>
      <c r="I59" s="3">
        <v>1062879151</v>
      </c>
      <c r="J59" s="3">
        <v>1104323697</v>
      </c>
      <c r="K59" s="3">
        <v>1162912296</v>
      </c>
      <c r="L59" s="3">
        <v>1145413996</v>
      </c>
      <c r="M59" s="3">
        <v>1133518512</v>
      </c>
    </row>
    <row r="60" spans="1:13">
      <c r="A60" s="6" t="s">
        <v>113</v>
      </c>
      <c r="B60" s="3">
        <v>31696374</v>
      </c>
      <c r="C60" s="3">
        <v>37743287</v>
      </c>
      <c r="D60" s="3">
        <v>38989308</v>
      </c>
      <c r="E60" s="3">
        <v>48606553</v>
      </c>
      <c r="F60" s="3">
        <v>47551031</v>
      </c>
      <c r="G60" s="3">
        <v>50202688</v>
      </c>
      <c r="H60" s="3">
        <v>65695604</v>
      </c>
      <c r="I60" s="3">
        <v>75675315</v>
      </c>
      <c r="J60" s="3">
        <v>89573481</v>
      </c>
      <c r="K60" s="3">
        <v>147079336</v>
      </c>
      <c r="L60" s="3">
        <v>208159478</v>
      </c>
      <c r="M60" s="3">
        <v>267645131</v>
      </c>
    </row>
    <row r="61" spans="1:13">
      <c r="A61" s="217" t="s">
        <v>1</v>
      </c>
      <c r="B61" s="217"/>
      <c r="C61" s="217"/>
      <c r="D61" s="217"/>
      <c r="E61" s="217"/>
      <c r="F61" s="217"/>
      <c r="G61" s="217"/>
      <c r="H61" s="217"/>
      <c r="I61" s="217"/>
      <c r="J61" s="217"/>
      <c r="K61" s="217"/>
      <c r="L61" s="217"/>
      <c r="M61" s="217"/>
    </row>
    <row r="62" spans="1:13">
      <c r="A62" s="6" t="s">
        <v>112</v>
      </c>
      <c r="B62" s="3">
        <v>16827702387</v>
      </c>
      <c r="C62" s="3">
        <v>18446508557</v>
      </c>
      <c r="D62" s="3">
        <v>19887456656</v>
      </c>
      <c r="E62" s="3">
        <v>22360147722</v>
      </c>
      <c r="F62" s="3">
        <v>23519707936</v>
      </c>
      <c r="G62" s="3">
        <v>25420561623</v>
      </c>
      <c r="H62" s="3">
        <v>28037967713</v>
      </c>
      <c r="I62" s="3">
        <v>29184679266</v>
      </c>
      <c r="J62" s="3">
        <v>30035695160</v>
      </c>
      <c r="K62" s="3">
        <v>31212258625</v>
      </c>
      <c r="L62" s="3">
        <v>31775691037</v>
      </c>
      <c r="M62" s="3">
        <v>32811970467</v>
      </c>
    </row>
    <row r="63" spans="1:13">
      <c r="A63" s="217" t="s">
        <v>1</v>
      </c>
      <c r="B63" s="217"/>
      <c r="C63" s="217"/>
      <c r="D63" s="217"/>
      <c r="E63" s="217"/>
      <c r="F63" s="217"/>
      <c r="G63" s="217"/>
      <c r="H63" s="217"/>
      <c r="I63" s="217"/>
      <c r="J63" s="217"/>
      <c r="K63" s="217"/>
      <c r="L63" s="217"/>
      <c r="M63" s="217"/>
    </row>
    <row r="64" spans="1:13">
      <c r="A64" s="217" t="s">
        <v>1</v>
      </c>
      <c r="B64" s="217"/>
      <c r="C64" s="217"/>
      <c r="D64" s="217"/>
      <c r="E64" s="217"/>
      <c r="F64" s="217"/>
      <c r="G64" s="217"/>
      <c r="H64" s="217"/>
      <c r="I64" s="217"/>
      <c r="J64" s="217"/>
      <c r="K64" s="217"/>
      <c r="L64" s="217"/>
      <c r="M64" s="217"/>
    </row>
    <row r="65" ht="14.1" customHeight="1"/>
  </sheetData>
  <mergeCells count="10">
    <mergeCell ref="A52:M52"/>
    <mergeCell ref="A61:M61"/>
    <mergeCell ref="A63:M63"/>
    <mergeCell ref="A64:M64"/>
    <mergeCell ref="A7:M7"/>
    <mergeCell ref="A9:M9"/>
    <mergeCell ref="A30:M30"/>
    <mergeCell ref="A37:M37"/>
    <mergeCell ref="A41:M41"/>
    <mergeCell ref="A48:M48"/>
  </mergeCells>
  <pageMargins left="0.08" right="0.08" top="1" bottom="1" header="0.5" footer="0.5"/>
  <pageSetup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workbookViewId="0"/>
  </sheetViews>
  <sheetFormatPr defaultColWidth="9.140625" defaultRowHeight="15"/>
  <cols>
    <col min="1" max="1" width="28.5703125" style="1" bestFit="1" customWidth="1"/>
    <col min="2" max="2" width="8.5703125" style="1" bestFit="1" customWidth="1"/>
    <col min="3" max="3" width="71.42578125" style="1" bestFit="1" customWidth="1"/>
    <col min="4" max="4" width="14.28515625" style="1" bestFit="1" customWidth="1"/>
    <col min="5" max="16384" width="9.140625" style="1"/>
  </cols>
  <sheetData>
    <row r="1" spans="1:4" s="10" customFormat="1" ht="14.1" customHeight="1">
      <c r="A1" s="10" t="s">
        <v>355</v>
      </c>
    </row>
    <row r="2" spans="1:4" s="10" customFormat="1" ht="14.1" customHeight="1">
      <c r="A2" s="10" t="s">
        <v>354</v>
      </c>
    </row>
    <row r="3" spans="1:4" s="9" customFormat="1" ht="14.1" customHeight="1">
      <c r="A3" s="9" t="s">
        <v>305</v>
      </c>
    </row>
    <row r="4" spans="1:4" ht="14.1" customHeight="1"/>
    <row r="5" spans="1:4" ht="26.25">
      <c r="A5" s="81" t="s">
        <v>237</v>
      </c>
      <c r="B5" s="81" t="s">
        <v>353</v>
      </c>
      <c r="C5" s="81" t="s">
        <v>352</v>
      </c>
      <c r="D5" s="7" t="s">
        <v>351</v>
      </c>
    </row>
    <row r="6" spans="1:4">
      <c r="A6" s="6" t="s">
        <v>350</v>
      </c>
      <c r="B6" s="80" t="s">
        <v>330</v>
      </c>
      <c r="C6" s="6" t="s">
        <v>329</v>
      </c>
      <c r="D6" s="3">
        <v>570965147</v>
      </c>
    </row>
    <row r="7" spans="1:4">
      <c r="A7" s="6" t="s">
        <v>55</v>
      </c>
      <c r="B7" s="80" t="s">
        <v>328</v>
      </c>
      <c r="C7" s="6" t="s">
        <v>327</v>
      </c>
      <c r="D7" s="3">
        <v>473699145</v>
      </c>
    </row>
    <row r="8" spans="1:4">
      <c r="A8" s="6" t="s">
        <v>55</v>
      </c>
      <c r="B8" s="80" t="s">
        <v>316</v>
      </c>
      <c r="C8" s="6" t="s">
        <v>315</v>
      </c>
      <c r="D8" s="3">
        <v>404842258</v>
      </c>
    </row>
    <row r="9" spans="1:4">
      <c r="A9" s="6" t="s">
        <v>55</v>
      </c>
      <c r="B9" s="80" t="s">
        <v>318</v>
      </c>
      <c r="C9" s="6" t="s">
        <v>317</v>
      </c>
      <c r="D9" s="3">
        <v>387220488</v>
      </c>
    </row>
    <row r="10" spans="1:4">
      <c r="A10" s="6" t="s">
        <v>55</v>
      </c>
      <c r="B10" s="80" t="s">
        <v>324</v>
      </c>
      <c r="C10" s="6" t="s">
        <v>323</v>
      </c>
      <c r="D10" s="3">
        <v>368231504</v>
      </c>
    </row>
    <row r="11" spans="1:4">
      <c r="A11" s="6" t="s">
        <v>55</v>
      </c>
      <c r="B11" s="80" t="s">
        <v>322</v>
      </c>
      <c r="C11" s="6" t="s">
        <v>321</v>
      </c>
      <c r="D11" s="3">
        <v>355084371</v>
      </c>
    </row>
    <row r="12" spans="1:4">
      <c r="A12" s="6" t="s">
        <v>55</v>
      </c>
      <c r="B12" s="80" t="s">
        <v>320</v>
      </c>
      <c r="C12" s="6" t="s">
        <v>319</v>
      </c>
      <c r="D12" s="3">
        <v>325362302</v>
      </c>
    </row>
    <row r="13" spans="1:4">
      <c r="A13" s="6" t="s">
        <v>55</v>
      </c>
      <c r="B13" s="80" t="s">
        <v>326</v>
      </c>
      <c r="C13" s="6" t="s">
        <v>325</v>
      </c>
      <c r="D13" s="3">
        <v>307960540</v>
      </c>
    </row>
    <row r="14" spans="1:4">
      <c r="A14" s="6" t="s">
        <v>55</v>
      </c>
      <c r="B14" s="80" t="s">
        <v>314</v>
      </c>
      <c r="C14" s="6" t="s">
        <v>313</v>
      </c>
      <c r="D14" s="3">
        <v>236458845</v>
      </c>
    </row>
    <row r="15" spans="1:4">
      <c r="A15" s="6" t="s">
        <v>55</v>
      </c>
      <c r="B15" s="80" t="s">
        <v>312</v>
      </c>
      <c r="C15" s="6" t="s">
        <v>311</v>
      </c>
      <c r="D15" s="3">
        <v>219953681</v>
      </c>
    </row>
    <row r="16" spans="1:4">
      <c r="A16" s="217" t="s">
        <v>1</v>
      </c>
      <c r="B16" s="217"/>
      <c r="C16" s="217"/>
      <c r="D16" s="217"/>
    </row>
    <row r="17" spans="1:4">
      <c r="A17" s="6" t="s">
        <v>349</v>
      </c>
      <c r="B17" s="80" t="s">
        <v>330</v>
      </c>
      <c r="C17" s="6" t="s">
        <v>329</v>
      </c>
      <c r="D17" s="3">
        <v>473741195</v>
      </c>
    </row>
    <row r="18" spans="1:4">
      <c r="A18" s="6" t="s">
        <v>55</v>
      </c>
      <c r="B18" s="80" t="s">
        <v>328</v>
      </c>
      <c r="C18" s="6" t="s">
        <v>327</v>
      </c>
      <c r="D18" s="3">
        <v>456476171</v>
      </c>
    </row>
    <row r="19" spans="1:4">
      <c r="A19" s="6" t="s">
        <v>55</v>
      </c>
      <c r="B19" s="80" t="s">
        <v>324</v>
      </c>
      <c r="C19" s="6" t="s">
        <v>323</v>
      </c>
      <c r="D19" s="3">
        <v>353113118</v>
      </c>
    </row>
    <row r="20" spans="1:4">
      <c r="A20" s="6" t="s">
        <v>55</v>
      </c>
      <c r="B20" s="80" t="s">
        <v>316</v>
      </c>
      <c r="C20" s="6" t="s">
        <v>315</v>
      </c>
      <c r="D20" s="3">
        <v>341434116</v>
      </c>
    </row>
    <row r="21" spans="1:4">
      <c r="A21" s="6" t="s">
        <v>55</v>
      </c>
      <c r="B21" s="80" t="s">
        <v>318</v>
      </c>
      <c r="C21" s="6" t="s">
        <v>317</v>
      </c>
      <c r="D21" s="3">
        <v>329463893</v>
      </c>
    </row>
    <row r="22" spans="1:4">
      <c r="A22" s="6" t="s">
        <v>55</v>
      </c>
      <c r="B22" s="80" t="s">
        <v>322</v>
      </c>
      <c r="C22" s="6" t="s">
        <v>321</v>
      </c>
      <c r="D22" s="3">
        <v>294852002</v>
      </c>
    </row>
    <row r="23" spans="1:4">
      <c r="A23" s="6" t="s">
        <v>55</v>
      </c>
      <c r="B23" s="80" t="s">
        <v>320</v>
      </c>
      <c r="C23" s="6" t="s">
        <v>319</v>
      </c>
      <c r="D23" s="3">
        <v>243217339</v>
      </c>
    </row>
    <row r="24" spans="1:4">
      <c r="A24" s="6" t="s">
        <v>55</v>
      </c>
      <c r="B24" s="80" t="s">
        <v>314</v>
      </c>
      <c r="C24" s="6" t="s">
        <v>313</v>
      </c>
      <c r="D24" s="3">
        <v>224050716</v>
      </c>
    </row>
    <row r="25" spans="1:4">
      <c r="A25" s="6" t="s">
        <v>55</v>
      </c>
      <c r="B25" s="80" t="s">
        <v>333</v>
      </c>
      <c r="C25" s="6" t="s">
        <v>332</v>
      </c>
      <c r="D25" s="3">
        <v>195595161</v>
      </c>
    </row>
    <row r="26" spans="1:4">
      <c r="A26" s="6" t="s">
        <v>55</v>
      </c>
      <c r="B26" s="80" t="s">
        <v>348</v>
      </c>
      <c r="C26" s="6" t="s">
        <v>347</v>
      </c>
      <c r="D26" s="3">
        <v>183456277</v>
      </c>
    </row>
    <row r="27" spans="1:4">
      <c r="A27" s="217" t="s">
        <v>1</v>
      </c>
      <c r="B27" s="217"/>
      <c r="C27" s="217"/>
      <c r="D27" s="217"/>
    </row>
    <row r="28" spans="1:4">
      <c r="A28" s="6" t="s">
        <v>154</v>
      </c>
      <c r="B28" s="80" t="s">
        <v>326</v>
      </c>
      <c r="C28" s="6" t="s">
        <v>325</v>
      </c>
      <c r="D28" s="3">
        <v>177966700</v>
      </c>
    </row>
    <row r="29" spans="1:4">
      <c r="A29" s="6" t="s">
        <v>55</v>
      </c>
      <c r="B29" s="80" t="s">
        <v>346</v>
      </c>
      <c r="C29" s="6" t="s">
        <v>345</v>
      </c>
      <c r="D29" s="3">
        <v>65622490</v>
      </c>
    </row>
    <row r="30" spans="1:4">
      <c r="A30" s="6" t="s">
        <v>55</v>
      </c>
      <c r="B30" s="80" t="s">
        <v>344</v>
      </c>
      <c r="C30" s="6" t="s">
        <v>343</v>
      </c>
      <c r="D30" s="3">
        <v>59217747</v>
      </c>
    </row>
    <row r="31" spans="1:4">
      <c r="A31" s="6" t="s">
        <v>55</v>
      </c>
      <c r="B31" s="80" t="s">
        <v>330</v>
      </c>
      <c r="C31" s="6" t="s">
        <v>329</v>
      </c>
      <c r="D31" s="3">
        <v>55369739</v>
      </c>
    </row>
    <row r="32" spans="1:4">
      <c r="A32" s="6" t="s">
        <v>55</v>
      </c>
      <c r="B32" s="80" t="s">
        <v>318</v>
      </c>
      <c r="C32" s="6" t="s">
        <v>317</v>
      </c>
      <c r="D32" s="3">
        <v>39192530</v>
      </c>
    </row>
    <row r="33" spans="1:4">
      <c r="A33" s="6" t="s">
        <v>55</v>
      </c>
      <c r="B33" s="80" t="s">
        <v>316</v>
      </c>
      <c r="C33" s="6" t="s">
        <v>315</v>
      </c>
      <c r="D33" s="3">
        <v>29674278</v>
      </c>
    </row>
    <row r="34" spans="1:4">
      <c r="A34" s="6" t="s">
        <v>55</v>
      </c>
      <c r="B34" s="80" t="s">
        <v>312</v>
      </c>
      <c r="C34" s="6" t="s">
        <v>311</v>
      </c>
      <c r="D34" s="3">
        <v>25813670</v>
      </c>
    </row>
    <row r="35" spans="1:4">
      <c r="A35" s="6" t="s">
        <v>55</v>
      </c>
      <c r="B35" s="80" t="s">
        <v>342</v>
      </c>
      <c r="C35" s="6" t="s">
        <v>341</v>
      </c>
      <c r="D35" s="3">
        <v>19490338</v>
      </c>
    </row>
    <row r="36" spans="1:4">
      <c r="A36" s="6" t="s">
        <v>55</v>
      </c>
      <c r="B36" s="80" t="s">
        <v>340</v>
      </c>
      <c r="C36" s="6" t="s">
        <v>339</v>
      </c>
      <c r="D36" s="3">
        <v>17653589</v>
      </c>
    </row>
    <row r="37" spans="1:4">
      <c r="A37" s="6" t="s">
        <v>55</v>
      </c>
      <c r="B37" s="80" t="s">
        <v>338</v>
      </c>
      <c r="C37" s="6" t="s">
        <v>337</v>
      </c>
      <c r="D37" s="3">
        <v>16685840</v>
      </c>
    </row>
    <row r="38" spans="1:4">
      <c r="A38" s="217" t="s">
        <v>1</v>
      </c>
      <c r="B38" s="217"/>
      <c r="C38" s="217"/>
      <c r="D38" s="217"/>
    </row>
    <row r="39" spans="1:4">
      <c r="A39" s="6" t="s">
        <v>336</v>
      </c>
      <c r="B39" s="80" t="s">
        <v>330</v>
      </c>
      <c r="C39" s="6" t="s">
        <v>329</v>
      </c>
      <c r="D39" s="3">
        <v>268366417</v>
      </c>
    </row>
    <row r="40" spans="1:4">
      <c r="A40" s="6" t="s">
        <v>55</v>
      </c>
      <c r="B40" s="80" t="s">
        <v>328</v>
      </c>
      <c r="C40" s="6" t="s">
        <v>327</v>
      </c>
      <c r="D40" s="3">
        <v>234749666</v>
      </c>
    </row>
    <row r="41" spans="1:4">
      <c r="A41" s="6" t="s">
        <v>55</v>
      </c>
      <c r="B41" s="80" t="s">
        <v>316</v>
      </c>
      <c r="C41" s="6" t="s">
        <v>315</v>
      </c>
      <c r="D41" s="3">
        <v>223513624</v>
      </c>
    </row>
    <row r="42" spans="1:4">
      <c r="A42" s="6" t="s">
        <v>55</v>
      </c>
      <c r="B42" s="80" t="s">
        <v>318</v>
      </c>
      <c r="C42" s="6" t="s">
        <v>317</v>
      </c>
      <c r="D42" s="3">
        <v>203912442</v>
      </c>
    </row>
    <row r="43" spans="1:4">
      <c r="A43" s="6" t="s">
        <v>55</v>
      </c>
      <c r="B43" s="80" t="s">
        <v>322</v>
      </c>
      <c r="C43" s="6" t="s">
        <v>321</v>
      </c>
      <c r="D43" s="3">
        <v>162768355</v>
      </c>
    </row>
    <row r="44" spans="1:4">
      <c r="A44" s="6" t="s">
        <v>55</v>
      </c>
      <c r="B44" s="80" t="s">
        <v>324</v>
      </c>
      <c r="C44" s="6" t="s">
        <v>323</v>
      </c>
      <c r="D44" s="3">
        <v>157182710</v>
      </c>
    </row>
    <row r="45" spans="1:4">
      <c r="A45" s="6" t="s">
        <v>55</v>
      </c>
      <c r="B45" s="80" t="s">
        <v>320</v>
      </c>
      <c r="C45" s="6" t="s">
        <v>319</v>
      </c>
      <c r="D45" s="3">
        <v>135131462</v>
      </c>
    </row>
    <row r="46" spans="1:4">
      <c r="A46" s="6" t="s">
        <v>55</v>
      </c>
      <c r="B46" s="80" t="s">
        <v>335</v>
      </c>
      <c r="C46" s="6" t="s">
        <v>334</v>
      </c>
      <c r="D46" s="3">
        <v>106154751</v>
      </c>
    </row>
    <row r="47" spans="1:4">
      <c r="A47" s="6" t="s">
        <v>55</v>
      </c>
      <c r="B47" s="80" t="s">
        <v>314</v>
      </c>
      <c r="C47" s="6" t="s">
        <v>313</v>
      </c>
      <c r="D47" s="3">
        <v>104192362</v>
      </c>
    </row>
    <row r="48" spans="1:4">
      <c r="A48" s="6" t="s">
        <v>55</v>
      </c>
      <c r="B48" s="80" t="s">
        <v>333</v>
      </c>
      <c r="C48" s="6" t="s">
        <v>332</v>
      </c>
      <c r="D48" s="3">
        <v>98563767</v>
      </c>
    </row>
    <row r="49" spans="1:4">
      <c r="A49" s="217" t="s">
        <v>1</v>
      </c>
      <c r="B49" s="217"/>
      <c r="C49" s="217"/>
      <c r="D49" s="217"/>
    </row>
    <row r="50" spans="1:4">
      <c r="A50" s="6" t="s">
        <v>331</v>
      </c>
      <c r="B50" s="80" t="s">
        <v>330</v>
      </c>
      <c r="C50" s="6" t="s">
        <v>329</v>
      </c>
      <c r="D50" s="3">
        <v>302598730</v>
      </c>
    </row>
    <row r="51" spans="1:4">
      <c r="A51" s="6" t="s">
        <v>55</v>
      </c>
      <c r="B51" s="80" t="s">
        <v>328</v>
      </c>
      <c r="C51" s="6" t="s">
        <v>327</v>
      </c>
      <c r="D51" s="3">
        <v>238949479</v>
      </c>
    </row>
    <row r="52" spans="1:4">
      <c r="A52" s="6" t="s">
        <v>55</v>
      </c>
      <c r="B52" s="80" t="s">
        <v>326</v>
      </c>
      <c r="C52" s="6" t="s">
        <v>325</v>
      </c>
      <c r="D52" s="3">
        <v>221898486</v>
      </c>
    </row>
    <row r="53" spans="1:4">
      <c r="A53" s="6" t="s">
        <v>55</v>
      </c>
      <c r="B53" s="80" t="s">
        <v>324</v>
      </c>
      <c r="C53" s="6" t="s">
        <v>323</v>
      </c>
      <c r="D53" s="3">
        <v>211048794</v>
      </c>
    </row>
    <row r="54" spans="1:4">
      <c r="A54" s="6" t="s">
        <v>55</v>
      </c>
      <c r="B54" s="80" t="s">
        <v>322</v>
      </c>
      <c r="C54" s="6" t="s">
        <v>321</v>
      </c>
      <c r="D54" s="3">
        <v>192316016</v>
      </c>
    </row>
    <row r="55" spans="1:4">
      <c r="A55" s="6" t="s">
        <v>55</v>
      </c>
      <c r="B55" s="80" t="s">
        <v>320</v>
      </c>
      <c r="C55" s="6" t="s">
        <v>319</v>
      </c>
      <c r="D55" s="3">
        <v>190230840</v>
      </c>
    </row>
    <row r="56" spans="1:4">
      <c r="A56" s="6" t="s">
        <v>55</v>
      </c>
      <c r="B56" s="80" t="s">
        <v>318</v>
      </c>
      <c r="C56" s="6" t="s">
        <v>317</v>
      </c>
      <c r="D56" s="3">
        <v>183308046</v>
      </c>
    </row>
    <row r="57" spans="1:4">
      <c r="A57" s="6" t="s">
        <v>55</v>
      </c>
      <c r="B57" s="80" t="s">
        <v>316</v>
      </c>
      <c r="C57" s="6" t="s">
        <v>315</v>
      </c>
      <c r="D57" s="3">
        <v>181328634</v>
      </c>
    </row>
    <row r="58" spans="1:4">
      <c r="A58" s="6" t="s">
        <v>55</v>
      </c>
      <c r="B58" s="80" t="s">
        <v>314</v>
      </c>
      <c r="C58" s="6" t="s">
        <v>313</v>
      </c>
      <c r="D58" s="3">
        <v>132266484</v>
      </c>
    </row>
    <row r="59" spans="1:4">
      <c r="A59" s="6" t="s">
        <v>55</v>
      </c>
      <c r="B59" s="80" t="s">
        <v>312</v>
      </c>
      <c r="C59" s="6" t="s">
        <v>311</v>
      </c>
      <c r="D59" s="3">
        <v>128828311</v>
      </c>
    </row>
    <row r="60" spans="1:4">
      <c r="A60" s="217" t="s">
        <v>1</v>
      </c>
      <c r="B60" s="217"/>
      <c r="C60" s="217"/>
      <c r="D60" s="217"/>
    </row>
    <row r="61" spans="1:4" ht="14.1" customHeight="1"/>
  </sheetData>
  <mergeCells count="5">
    <mergeCell ref="A16:D16"/>
    <mergeCell ref="A27:D27"/>
    <mergeCell ref="A38:D38"/>
    <mergeCell ref="A49:D49"/>
    <mergeCell ref="A60:D60"/>
  </mergeCells>
  <pageMargins left="0.08" right="0.08" top="1" bottom="1" header="0.5" footer="0.5"/>
  <pageSetup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4"/>
  <sheetViews>
    <sheetView topLeftCell="A49" workbookViewId="0"/>
  </sheetViews>
  <sheetFormatPr defaultColWidth="9.140625" defaultRowHeight="15"/>
  <cols>
    <col min="1" max="1" width="20.5703125" style="1" bestFit="1" customWidth="1"/>
    <col min="2" max="2" width="13.42578125" style="1" bestFit="1" customWidth="1"/>
    <col min="3" max="3" width="10.85546875" style="1" bestFit="1" customWidth="1"/>
    <col min="4" max="4" width="13.42578125" style="1" customWidth="1"/>
    <col min="5" max="5" width="10.85546875" style="1" bestFit="1" customWidth="1"/>
    <col min="6" max="6" width="13.42578125" style="1" bestFit="1" customWidth="1"/>
    <col min="7" max="7" width="10.85546875" style="1" bestFit="1" customWidth="1"/>
    <col min="8" max="8" width="13.42578125" style="1" bestFit="1" customWidth="1"/>
    <col min="9" max="9" width="10.85546875" style="1" bestFit="1" customWidth="1"/>
    <col min="10" max="10" width="13.42578125" style="1" bestFit="1" customWidth="1"/>
    <col min="11" max="11" width="10.85546875" style="1" bestFit="1" customWidth="1"/>
    <col min="12" max="12" width="13.42578125" style="1" bestFit="1" customWidth="1"/>
    <col min="13" max="13" width="10.85546875" style="1" bestFit="1" customWidth="1"/>
    <col min="14" max="14" width="13.42578125" style="1" bestFit="1" customWidth="1"/>
    <col min="15" max="15" width="10.85546875" style="1" bestFit="1" customWidth="1"/>
    <col min="16" max="16" width="13.42578125" style="1" bestFit="1" customWidth="1"/>
    <col min="17" max="17" width="10.85546875" style="1" bestFit="1" customWidth="1"/>
    <col min="18" max="18" width="13.42578125" style="1" bestFit="1" customWidth="1"/>
    <col min="19" max="19" width="10.85546875" style="1" bestFit="1" customWidth="1"/>
    <col min="20" max="20" width="13.42578125" style="1" bestFit="1" customWidth="1"/>
    <col min="21" max="21" width="10.85546875" style="1" bestFit="1" customWidth="1"/>
    <col min="22" max="22" width="13.42578125" style="1" bestFit="1" customWidth="1"/>
    <col min="23" max="23" width="10.85546875" style="1" bestFit="1" customWidth="1"/>
    <col min="24" max="24" width="13.42578125" style="1" bestFit="1" customWidth="1"/>
    <col min="25" max="25" width="10.85546875" style="1" bestFit="1" customWidth="1"/>
    <col min="26" max="16384" width="9.140625" style="1"/>
  </cols>
  <sheetData>
    <row r="1" spans="1:25" s="10" customFormat="1" ht="14.1" customHeight="1">
      <c r="A1" s="10" t="s">
        <v>360</v>
      </c>
    </row>
    <row r="2" spans="1:25" s="10" customFormat="1" ht="14.1" customHeight="1">
      <c r="A2" s="10" t="s">
        <v>359</v>
      </c>
    </row>
    <row r="3" spans="1:25" s="9" customFormat="1" ht="14.1" customHeight="1">
      <c r="A3" s="9" t="s">
        <v>358</v>
      </c>
    </row>
    <row r="4" spans="1:25" ht="14.1" customHeight="1"/>
    <row r="5" spans="1:25" ht="15.75">
      <c r="A5" s="8" t="s">
        <v>55</v>
      </c>
      <c r="B5" s="219">
        <v>2003</v>
      </c>
      <c r="C5" s="219"/>
      <c r="D5" s="219">
        <v>2004</v>
      </c>
      <c r="E5" s="219"/>
      <c r="F5" s="219">
        <v>2005</v>
      </c>
      <c r="G5" s="219"/>
      <c r="H5" s="219">
        <v>2006</v>
      </c>
      <c r="I5" s="219"/>
      <c r="J5" s="219">
        <v>2007</v>
      </c>
      <c r="K5" s="219"/>
      <c r="L5" s="219">
        <v>2008</v>
      </c>
      <c r="M5" s="219"/>
      <c r="N5" s="219">
        <v>2009</v>
      </c>
      <c r="O5" s="219"/>
      <c r="P5" s="219">
        <v>2010</v>
      </c>
      <c r="Q5" s="219"/>
      <c r="R5" s="219">
        <v>2011</v>
      </c>
      <c r="S5" s="219"/>
      <c r="T5" s="219">
        <v>2012</v>
      </c>
      <c r="U5" s="219"/>
      <c r="V5" s="219">
        <v>2013</v>
      </c>
      <c r="W5" s="219"/>
      <c r="X5" s="219">
        <v>2014</v>
      </c>
      <c r="Y5" s="219"/>
    </row>
    <row r="6" spans="1:25">
      <c r="A6" s="8" t="s">
        <v>55</v>
      </c>
      <c r="B6" s="7" t="s">
        <v>357</v>
      </c>
      <c r="C6" s="7" t="s">
        <v>356</v>
      </c>
      <c r="D6" s="7" t="s">
        <v>357</v>
      </c>
      <c r="E6" s="7" t="s">
        <v>356</v>
      </c>
      <c r="F6" s="7" t="s">
        <v>357</v>
      </c>
      <c r="G6" s="7" t="s">
        <v>356</v>
      </c>
      <c r="H6" s="7" t="s">
        <v>357</v>
      </c>
      <c r="I6" s="7" t="s">
        <v>356</v>
      </c>
      <c r="J6" s="7" t="s">
        <v>357</v>
      </c>
      <c r="K6" s="7" t="s">
        <v>356</v>
      </c>
      <c r="L6" s="7" t="s">
        <v>357</v>
      </c>
      <c r="M6" s="7" t="s">
        <v>356</v>
      </c>
      <c r="N6" s="7" t="s">
        <v>357</v>
      </c>
      <c r="O6" s="7" t="s">
        <v>356</v>
      </c>
      <c r="P6" s="7" t="s">
        <v>357</v>
      </c>
      <c r="Q6" s="7" t="s">
        <v>356</v>
      </c>
      <c r="R6" s="7" t="s">
        <v>357</v>
      </c>
      <c r="S6" s="7" t="s">
        <v>356</v>
      </c>
      <c r="T6" s="7" t="s">
        <v>357</v>
      </c>
      <c r="U6" s="7" t="s">
        <v>356</v>
      </c>
      <c r="V6" s="7" t="s">
        <v>357</v>
      </c>
      <c r="W6" s="7" t="s">
        <v>356</v>
      </c>
      <c r="X6" s="7" t="s">
        <v>357</v>
      </c>
      <c r="Y6" s="7" t="s">
        <v>356</v>
      </c>
    </row>
    <row r="7" spans="1:25">
      <c r="A7" s="6" t="s">
        <v>304</v>
      </c>
      <c r="B7" s="3">
        <v>374522</v>
      </c>
      <c r="C7" s="3">
        <v>39451</v>
      </c>
      <c r="D7" s="3">
        <v>387125</v>
      </c>
      <c r="E7" s="3">
        <v>40799</v>
      </c>
      <c r="F7" s="3">
        <v>400775</v>
      </c>
      <c r="G7" s="3">
        <v>42857</v>
      </c>
      <c r="H7" s="3">
        <v>412155</v>
      </c>
      <c r="I7" s="3">
        <v>44601</v>
      </c>
      <c r="J7" s="3">
        <v>419756</v>
      </c>
      <c r="K7" s="3">
        <v>45883</v>
      </c>
      <c r="L7" s="3">
        <v>427747</v>
      </c>
      <c r="M7" s="3">
        <v>47572</v>
      </c>
      <c r="N7" s="3">
        <v>439473</v>
      </c>
      <c r="O7" s="3">
        <v>49092</v>
      </c>
      <c r="P7" s="3">
        <v>454366</v>
      </c>
      <c r="Q7" s="3">
        <v>50274</v>
      </c>
      <c r="R7" s="3">
        <v>466779</v>
      </c>
      <c r="S7" s="3">
        <v>52361</v>
      </c>
      <c r="T7" s="3">
        <v>476203</v>
      </c>
      <c r="U7" s="3">
        <v>53339</v>
      </c>
      <c r="V7" s="3">
        <v>483560</v>
      </c>
      <c r="W7" s="3">
        <v>54333</v>
      </c>
      <c r="X7" s="3">
        <v>492484</v>
      </c>
      <c r="Y7" s="3">
        <v>54418</v>
      </c>
    </row>
    <row r="8" spans="1:25">
      <c r="A8" s="217" t="s">
        <v>1</v>
      </c>
      <c r="B8" s="217"/>
      <c r="C8" s="217"/>
      <c r="D8" s="217"/>
      <c r="E8" s="217"/>
      <c r="F8" s="217"/>
      <c r="G8" s="217"/>
      <c r="H8" s="217"/>
      <c r="I8" s="217"/>
      <c r="J8" s="217"/>
      <c r="K8" s="217"/>
      <c r="L8" s="217"/>
      <c r="M8" s="217"/>
      <c r="N8" s="217"/>
      <c r="O8" s="217"/>
      <c r="P8" s="217"/>
      <c r="Q8" s="217"/>
      <c r="R8" s="217"/>
      <c r="S8" s="217"/>
      <c r="T8" s="217"/>
      <c r="U8" s="217"/>
      <c r="V8" s="217"/>
      <c r="W8" s="217"/>
      <c r="X8" s="217"/>
      <c r="Y8" s="217"/>
    </row>
    <row r="9" spans="1:25">
      <c r="A9" s="6" t="s">
        <v>303</v>
      </c>
      <c r="B9" s="3">
        <v>303228</v>
      </c>
      <c r="C9" s="3">
        <v>29039</v>
      </c>
      <c r="D9" s="3">
        <v>313692</v>
      </c>
      <c r="E9" s="3">
        <v>30010</v>
      </c>
      <c r="F9" s="3">
        <v>325356</v>
      </c>
      <c r="G9" s="3">
        <v>31517</v>
      </c>
      <c r="H9" s="3">
        <v>335112</v>
      </c>
      <c r="I9" s="3">
        <v>32607</v>
      </c>
      <c r="J9" s="3">
        <v>343051</v>
      </c>
      <c r="K9" s="3">
        <v>33648</v>
      </c>
      <c r="L9" s="3">
        <v>351172</v>
      </c>
      <c r="M9" s="3">
        <v>34873</v>
      </c>
      <c r="N9" s="3">
        <v>361774</v>
      </c>
      <c r="O9" s="3">
        <v>35977</v>
      </c>
      <c r="P9" s="3">
        <v>376520</v>
      </c>
      <c r="Q9" s="3">
        <v>36496</v>
      </c>
      <c r="R9" s="3">
        <v>389406</v>
      </c>
      <c r="S9" s="3">
        <v>37434</v>
      </c>
      <c r="T9" s="3">
        <v>399714</v>
      </c>
      <c r="U9" s="3">
        <v>38220</v>
      </c>
      <c r="V9" s="3">
        <v>408295</v>
      </c>
      <c r="W9" s="3">
        <v>39669</v>
      </c>
      <c r="X9" s="3">
        <v>416076</v>
      </c>
      <c r="Y9" s="3">
        <v>39398</v>
      </c>
    </row>
    <row r="10" spans="1:25">
      <c r="A10" s="217" t="s">
        <v>1</v>
      </c>
      <c r="B10" s="217"/>
      <c r="C10" s="217"/>
      <c r="D10" s="217"/>
      <c r="E10" s="217"/>
      <c r="F10" s="217"/>
      <c r="G10" s="217"/>
      <c r="H10" s="217"/>
      <c r="I10" s="217"/>
      <c r="J10" s="217"/>
      <c r="K10" s="217"/>
      <c r="L10" s="217"/>
      <c r="M10" s="217"/>
      <c r="N10" s="217"/>
      <c r="O10" s="217"/>
      <c r="P10" s="217"/>
      <c r="Q10" s="217"/>
      <c r="R10" s="217"/>
      <c r="S10" s="217"/>
      <c r="T10" s="217"/>
      <c r="U10" s="217"/>
      <c r="V10" s="217"/>
      <c r="W10" s="217"/>
      <c r="X10" s="217"/>
      <c r="Y10" s="217"/>
    </row>
    <row r="11" spans="1:25">
      <c r="A11" s="6" t="s">
        <v>302</v>
      </c>
      <c r="B11" s="3">
        <v>16044189524</v>
      </c>
      <c r="C11" s="3">
        <v>184929275</v>
      </c>
      <c r="D11" s="3">
        <v>17610688271</v>
      </c>
      <c r="E11" s="3">
        <v>201443581</v>
      </c>
      <c r="F11" s="3">
        <v>18933745833</v>
      </c>
      <c r="G11" s="3">
        <v>227476825</v>
      </c>
      <c r="H11" s="3">
        <v>21187265160</v>
      </c>
      <c r="I11" s="3">
        <v>279393711</v>
      </c>
      <c r="J11" s="3">
        <v>22252607568</v>
      </c>
      <c r="K11" s="3">
        <v>312245201</v>
      </c>
      <c r="L11" s="3">
        <v>24018311859</v>
      </c>
      <c r="M11" s="3">
        <v>353643125</v>
      </c>
      <c r="N11" s="3">
        <v>26479496704</v>
      </c>
      <c r="O11" s="3">
        <v>390405585</v>
      </c>
      <c r="P11" s="3">
        <v>27515623407</v>
      </c>
      <c r="Q11" s="3">
        <v>414680823</v>
      </c>
      <c r="R11" s="3">
        <v>28360687560</v>
      </c>
      <c r="S11" s="3">
        <v>495803305</v>
      </c>
      <c r="T11" s="3">
        <v>29461341612</v>
      </c>
      <c r="U11" s="3">
        <v>535921444</v>
      </c>
      <c r="V11" s="3">
        <v>29808995741</v>
      </c>
      <c r="W11" s="3">
        <v>590705660</v>
      </c>
      <c r="X11" s="3">
        <v>30452556855</v>
      </c>
      <c r="Y11" s="3">
        <v>663991882</v>
      </c>
    </row>
    <row r="12" spans="1:25">
      <c r="A12" s="217" t="s">
        <v>1</v>
      </c>
      <c r="B12" s="217"/>
      <c r="C12" s="217"/>
      <c r="D12" s="217"/>
      <c r="E12" s="217"/>
      <c r="F12" s="217"/>
      <c r="G12" s="217"/>
      <c r="H12" s="217"/>
      <c r="I12" s="217"/>
      <c r="J12" s="217"/>
      <c r="K12" s="217"/>
      <c r="L12" s="217"/>
      <c r="M12" s="217"/>
      <c r="N12" s="217"/>
      <c r="O12" s="217"/>
      <c r="P12" s="217"/>
      <c r="Q12" s="217"/>
      <c r="R12" s="217"/>
      <c r="S12" s="217"/>
      <c r="T12" s="217"/>
      <c r="U12" s="217"/>
      <c r="V12" s="217"/>
      <c r="W12" s="217"/>
      <c r="X12" s="217"/>
      <c r="Y12" s="217"/>
    </row>
    <row r="13" spans="1:25">
      <c r="A13" s="6" t="s">
        <v>301</v>
      </c>
      <c r="B13" s="3">
        <v>5707134233</v>
      </c>
      <c r="C13" s="3">
        <v>99541563</v>
      </c>
      <c r="D13" s="3">
        <v>6121618652</v>
      </c>
      <c r="E13" s="3">
        <v>107850575</v>
      </c>
      <c r="F13" s="3">
        <v>6595252861</v>
      </c>
      <c r="G13" s="3">
        <v>119380058</v>
      </c>
      <c r="H13" s="3">
        <v>6936140343</v>
      </c>
      <c r="I13" s="3">
        <v>130308765</v>
      </c>
      <c r="J13" s="3">
        <v>7252072287</v>
      </c>
      <c r="K13" s="3">
        <v>145024817</v>
      </c>
      <c r="L13" s="3">
        <v>8241107425</v>
      </c>
      <c r="M13" s="3">
        <v>164840071</v>
      </c>
      <c r="N13" s="3">
        <v>9449492086</v>
      </c>
      <c r="O13" s="3">
        <v>185556370</v>
      </c>
      <c r="P13" s="3">
        <v>9658974976</v>
      </c>
      <c r="Q13" s="3">
        <v>196792012</v>
      </c>
      <c r="R13" s="3">
        <v>9898304606</v>
      </c>
      <c r="S13" s="3">
        <v>250355625</v>
      </c>
      <c r="T13" s="3">
        <v>9921376166</v>
      </c>
      <c r="U13" s="3">
        <v>264937612</v>
      </c>
      <c r="V13" s="3">
        <v>9766220513</v>
      </c>
      <c r="W13" s="3">
        <v>288898202</v>
      </c>
      <c r="X13" s="3">
        <v>9698963924</v>
      </c>
      <c r="Y13" s="3">
        <v>316699818</v>
      </c>
    </row>
    <row r="14" spans="1:25">
      <c r="A14" s="6" t="s">
        <v>300</v>
      </c>
      <c r="B14" s="3">
        <v>2412984220</v>
      </c>
      <c r="C14" s="3">
        <v>40053943</v>
      </c>
      <c r="D14" s="3">
        <v>2632103974</v>
      </c>
      <c r="E14" s="3">
        <v>45395827</v>
      </c>
      <c r="F14" s="3">
        <v>2946837333</v>
      </c>
      <c r="G14" s="3">
        <v>53027237</v>
      </c>
      <c r="H14" s="3">
        <v>3170170230</v>
      </c>
      <c r="I14" s="3">
        <v>57988535</v>
      </c>
      <c r="J14" s="3">
        <v>3430612973</v>
      </c>
      <c r="K14" s="3">
        <v>66936389</v>
      </c>
      <c r="L14" s="3">
        <v>4001094017</v>
      </c>
      <c r="M14" s="3">
        <v>78647757</v>
      </c>
      <c r="N14" s="3">
        <v>4604900265</v>
      </c>
      <c r="O14" s="3">
        <v>93147216</v>
      </c>
      <c r="P14" s="3">
        <v>4740612073</v>
      </c>
      <c r="Q14" s="3">
        <v>94857610</v>
      </c>
      <c r="R14" s="3">
        <v>4931678418</v>
      </c>
      <c r="S14" s="3">
        <v>117762372</v>
      </c>
      <c r="T14" s="3">
        <v>4972023432</v>
      </c>
      <c r="U14" s="3">
        <v>125429583</v>
      </c>
      <c r="V14" s="3">
        <v>4875034235</v>
      </c>
      <c r="W14" s="3">
        <v>136887039</v>
      </c>
      <c r="X14" s="3">
        <v>4838252411</v>
      </c>
      <c r="Y14" s="3">
        <v>147132590</v>
      </c>
    </row>
    <row r="15" spans="1:25">
      <c r="A15" s="6" t="s">
        <v>299</v>
      </c>
      <c r="B15" s="3">
        <v>2695497204</v>
      </c>
      <c r="C15" s="3">
        <v>45240689</v>
      </c>
      <c r="D15" s="3">
        <v>2894135626</v>
      </c>
      <c r="E15" s="3">
        <v>48018274</v>
      </c>
      <c r="F15" s="3">
        <v>3056696205</v>
      </c>
      <c r="G15" s="3">
        <v>50871341</v>
      </c>
      <c r="H15" s="3">
        <v>3177391836</v>
      </c>
      <c r="I15" s="3">
        <v>57170984</v>
      </c>
      <c r="J15" s="3">
        <v>3270035308</v>
      </c>
      <c r="K15" s="3">
        <v>62731390</v>
      </c>
      <c r="L15" s="3">
        <v>3628775424</v>
      </c>
      <c r="M15" s="3">
        <v>68297207</v>
      </c>
      <c r="N15" s="3">
        <v>3995504750</v>
      </c>
      <c r="O15" s="3">
        <v>71423089</v>
      </c>
      <c r="P15" s="3">
        <v>4065785058</v>
      </c>
      <c r="Q15" s="3">
        <v>78125943</v>
      </c>
      <c r="R15" s="3">
        <v>4049792678</v>
      </c>
      <c r="S15" s="3">
        <v>99215700</v>
      </c>
      <c r="T15" s="3">
        <v>3975086524</v>
      </c>
      <c r="U15" s="3">
        <v>104000935</v>
      </c>
      <c r="V15" s="3">
        <v>3867198281</v>
      </c>
      <c r="W15" s="3">
        <v>111327430</v>
      </c>
      <c r="X15" s="3">
        <v>3771074196</v>
      </c>
      <c r="Y15" s="3">
        <v>119084276</v>
      </c>
    </row>
    <row r="16" spans="1:25">
      <c r="A16" s="6" t="s">
        <v>298</v>
      </c>
      <c r="B16" s="3">
        <v>31009593</v>
      </c>
      <c r="C16" s="3">
        <v>566585</v>
      </c>
      <c r="D16" s="3">
        <v>30588717</v>
      </c>
      <c r="E16" s="3">
        <v>613538</v>
      </c>
      <c r="F16" s="3">
        <v>34509741</v>
      </c>
      <c r="G16" s="3">
        <v>704381</v>
      </c>
      <c r="H16" s="3">
        <v>32143861</v>
      </c>
      <c r="I16" s="3">
        <v>581086</v>
      </c>
      <c r="J16" s="3">
        <v>36554181</v>
      </c>
      <c r="K16" s="3">
        <v>695074</v>
      </c>
      <c r="L16" s="3">
        <v>37163227</v>
      </c>
      <c r="M16" s="3">
        <v>799193</v>
      </c>
      <c r="N16" s="3">
        <v>44464134</v>
      </c>
      <c r="O16" s="3">
        <v>1001465</v>
      </c>
      <c r="P16" s="3">
        <v>44498587</v>
      </c>
      <c r="Q16" s="3">
        <v>1104628</v>
      </c>
      <c r="R16" s="3">
        <v>54368645</v>
      </c>
      <c r="S16" s="3">
        <v>1706447</v>
      </c>
      <c r="T16" s="3">
        <v>72960286</v>
      </c>
      <c r="U16" s="3">
        <v>2322897</v>
      </c>
      <c r="V16" s="3">
        <v>69852972</v>
      </c>
      <c r="W16" s="3">
        <v>2877149</v>
      </c>
      <c r="X16" s="3">
        <v>84020989</v>
      </c>
      <c r="Y16" s="3">
        <v>3795034</v>
      </c>
    </row>
    <row r="17" spans="1:25">
      <c r="A17" s="6" t="s">
        <v>297</v>
      </c>
      <c r="B17" s="3">
        <v>209628707</v>
      </c>
      <c r="C17" s="3">
        <v>3682968</v>
      </c>
      <c r="D17" s="3">
        <v>215127711</v>
      </c>
      <c r="E17" s="3">
        <v>4010886</v>
      </c>
      <c r="F17" s="3">
        <v>216704362</v>
      </c>
      <c r="G17" s="3">
        <v>4077679</v>
      </c>
      <c r="H17" s="3">
        <v>244924523</v>
      </c>
      <c r="I17" s="3">
        <v>4930631</v>
      </c>
      <c r="J17" s="3">
        <v>248288115</v>
      </c>
      <c r="K17" s="3">
        <v>6127287</v>
      </c>
      <c r="L17" s="3">
        <v>257698932</v>
      </c>
      <c r="M17" s="3">
        <v>6346673</v>
      </c>
      <c r="N17" s="3">
        <v>287717209</v>
      </c>
      <c r="O17" s="3">
        <v>6255653</v>
      </c>
      <c r="P17" s="3">
        <v>288029937</v>
      </c>
      <c r="Q17" s="3">
        <v>7052469</v>
      </c>
      <c r="R17" s="3">
        <v>311846651</v>
      </c>
      <c r="S17" s="3">
        <v>8077822</v>
      </c>
      <c r="T17" s="3">
        <v>331666738</v>
      </c>
      <c r="U17" s="3">
        <v>9480783</v>
      </c>
      <c r="V17" s="3">
        <v>354579286</v>
      </c>
      <c r="W17" s="3">
        <v>11184420</v>
      </c>
      <c r="X17" s="3">
        <v>383398219</v>
      </c>
      <c r="Y17" s="3">
        <v>14640685</v>
      </c>
    </row>
    <row r="18" spans="1:25">
      <c r="A18" s="6" t="s">
        <v>296</v>
      </c>
      <c r="B18" s="3">
        <v>211006011</v>
      </c>
      <c r="C18" s="3">
        <v>7035409</v>
      </c>
      <c r="D18" s="3">
        <v>225245442</v>
      </c>
      <c r="E18" s="3">
        <v>7408359</v>
      </c>
      <c r="F18" s="3">
        <v>238588057</v>
      </c>
      <c r="G18" s="3">
        <v>8599668</v>
      </c>
      <c r="H18" s="3">
        <v>252252877</v>
      </c>
      <c r="I18" s="3">
        <v>8478570</v>
      </c>
      <c r="J18" s="3">
        <v>238222608</v>
      </c>
      <c r="K18" s="3">
        <v>7951601</v>
      </c>
      <c r="L18" s="3">
        <v>235928925</v>
      </c>
      <c r="M18" s="3">
        <v>8570117</v>
      </c>
      <c r="N18" s="3">
        <v>266322980</v>
      </c>
      <c r="O18" s="3">
        <v>7296292</v>
      </c>
      <c r="P18" s="3">
        <v>255944570</v>
      </c>
      <c r="Q18" s="3">
        <v>7889724</v>
      </c>
      <c r="R18" s="3">
        <v>258411656</v>
      </c>
      <c r="S18" s="3">
        <v>13417051</v>
      </c>
      <c r="T18" s="3">
        <v>262356127</v>
      </c>
      <c r="U18" s="3">
        <v>12450044</v>
      </c>
      <c r="V18" s="3">
        <v>266511307</v>
      </c>
      <c r="W18" s="3">
        <v>12967195</v>
      </c>
      <c r="X18" s="3">
        <v>279554904</v>
      </c>
      <c r="Y18" s="3">
        <v>17056318</v>
      </c>
    </row>
    <row r="19" spans="1:25">
      <c r="A19" s="6" t="s">
        <v>295</v>
      </c>
      <c r="B19" s="3">
        <v>140304786</v>
      </c>
      <c r="C19" s="3">
        <v>2731457</v>
      </c>
      <c r="D19" s="3">
        <v>119210473</v>
      </c>
      <c r="E19" s="3">
        <v>2263202</v>
      </c>
      <c r="F19" s="3">
        <v>97536905</v>
      </c>
      <c r="G19" s="3">
        <v>1986656</v>
      </c>
      <c r="H19" s="3">
        <v>56770587</v>
      </c>
      <c r="I19" s="3">
        <v>1084388</v>
      </c>
      <c r="J19" s="3">
        <v>27578987</v>
      </c>
      <c r="K19" s="3">
        <v>560086</v>
      </c>
      <c r="L19" s="3">
        <v>76039906</v>
      </c>
      <c r="M19" s="3">
        <v>2007546</v>
      </c>
      <c r="N19" s="3">
        <v>236742450</v>
      </c>
      <c r="O19" s="3">
        <v>6058163</v>
      </c>
      <c r="P19" s="3">
        <v>249746026</v>
      </c>
      <c r="Q19" s="3">
        <v>7337739</v>
      </c>
      <c r="R19" s="3">
        <v>276758037</v>
      </c>
      <c r="S19" s="3">
        <v>9408598</v>
      </c>
      <c r="T19" s="3">
        <v>292038660</v>
      </c>
      <c r="U19" s="3">
        <v>10465357</v>
      </c>
      <c r="V19" s="3">
        <v>316443456</v>
      </c>
      <c r="W19" s="3">
        <v>12810772</v>
      </c>
      <c r="X19" s="3">
        <v>325389813</v>
      </c>
      <c r="Y19" s="3">
        <v>13989413</v>
      </c>
    </row>
    <row r="20" spans="1:25">
      <c r="A20" s="6" t="s">
        <v>294</v>
      </c>
      <c r="B20" s="3">
        <v>6703712</v>
      </c>
      <c r="C20" s="3">
        <v>230513</v>
      </c>
      <c r="D20" s="3">
        <v>5206709</v>
      </c>
      <c r="E20" s="3">
        <v>140490</v>
      </c>
      <c r="F20" s="3">
        <v>4380258</v>
      </c>
      <c r="G20" s="3">
        <v>113096</v>
      </c>
      <c r="H20" s="3">
        <v>2486429</v>
      </c>
      <c r="I20" s="3">
        <v>74571</v>
      </c>
      <c r="J20" s="3">
        <v>780115</v>
      </c>
      <c r="K20" s="3">
        <v>22991</v>
      </c>
      <c r="L20" s="3">
        <v>4406994</v>
      </c>
      <c r="M20" s="3">
        <v>171579</v>
      </c>
      <c r="N20" s="3">
        <v>13840297</v>
      </c>
      <c r="O20" s="3">
        <v>374492</v>
      </c>
      <c r="P20" s="3">
        <v>14358725</v>
      </c>
      <c r="Q20" s="3">
        <v>423899</v>
      </c>
      <c r="R20" s="3">
        <v>15448520</v>
      </c>
      <c r="S20" s="3">
        <v>767635</v>
      </c>
      <c r="T20" s="3">
        <v>15244399</v>
      </c>
      <c r="U20" s="3">
        <v>788013</v>
      </c>
      <c r="V20" s="3">
        <v>16600975</v>
      </c>
      <c r="W20" s="3">
        <v>844197</v>
      </c>
      <c r="X20" s="3">
        <v>17273392</v>
      </c>
      <c r="Y20" s="3">
        <v>1001501</v>
      </c>
    </row>
    <row r="21" spans="1:25">
      <c r="A21" s="217" t="s">
        <v>1</v>
      </c>
      <c r="B21" s="217"/>
      <c r="C21" s="217"/>
      <c r="D21" s="217"/>
      <c r="E21" s="217"/>
      <c r="F21" s="217"/>
      <c r="G21" s="217"/>
      <c r="H21" s="217"/>
      <c r="I21" s="217"/>
      <c r="J21" s="217"/>
      <c r="K21" s="217"/>
      <c r="L21" s="217"/>
      <c r="M21" s="217"/>
      <c r="N21" s="217"/>
      <c r="O21" s="217"/>
      <c r="P21" s="217"/>
      <c r="Q21" s="217"/>
      <c r="R21" s="217"/>
      <c r="S21" s="217"/>
      <c r="T21" s="217"/>
      <c r="U21" s="217"/>
      <c r="V21" s="217"/>
      <c r="W21" s="217"/>
      <c r="X21" s="217"/>
      <c r="Y21" s="217"/>
    </row>
    <row r="22" spans="1:25">
      <c r="A22" s="6" t="s">
        <v>293</v>
      </c>
      <c r="B22" s="3">
        <v>6367311052</v>
      </c>
      <c r="C22" s="3">
        <v>14608640</v>
      </c>
      <c r="D22" s="3">
        <v>6957223528</v>
      </c>
      <c r="E22" s="3">
        <v>15889266</v>
      </c>
      <c r="F22" s="3">
        <v>7280741106</v>
      </c>
      <c r="G22" s="3">
        <v>18169426</v>
      </c>
      <c r="H22" s="3">
        <v>7771584245</v>
      </c>
      <c r="I22" s="3">
        <v>20282775</v>
      </c>
      <c r="J22" s="3">
        <v>7972224103</v>
      </c>
      <c r="K22" s="3">
        <v>22432088</v>
      </c>
      <c r="L22" s="3">
        <v>8165215028</v>
      </c>
      <c r="M22" s="3">
        <v>26168211</v>
      </c>
      <c r="N22" s="3">
        <v>8753299416</v>
      </c>
      <c r="O22" s="3">
        <v>28419632</v>
      </c>
      <c r="P22" s="3">
        <v>9093914418</v>
      </c>
      <c r="Q22" s="3">
        <v>30408946</v>
      </c>
      <c r="R22" s="3">
        <v>9678039676</v>
      </c>
      <c r="S22" s="3">
        <v>37673815</v>
      </c>
      <c r="T22" s="3">
        <v>10342832029</v>
      </c>
      <c r="U22" s="3">
        <v>43473248</v>
      </c>
      <c r="V22" s="3">
        <v>10613586333</v>
      </c>
      <c r="W22" s="3">
        <v>51293808</v>
      </c>
      <c r="X22" s="3">
        <v>10843942902</v>
      </c>
      <c r="Y22" s="3">
        <v>58384482</v>
      </c>
    </row>
    <row r="23" spans="1:25">
      <c r="A23" s="6" t="s">
        <v>292</v>
      </c>
      <c r="B23" s="3">
        <v>3102805000</v>
      </c>
      <c r="C23" s="3">
        <v>522357</v>
      </c>
      <c r="D23" s="3">
        <v>3229035460</v>
      </c>
      <c r="E23" s="3">
        <v>489232</v>
      </c>
      <c r="F23" s="3">
        <v>3676637541</v>
      </c>
      <c r="G23" s="3">
        <v>558981</v>
      </c>
      <c r="H23" s="3">
        <v>4048094817</v>
      </c>
      <c r="I23" s="3">
        <v>597095</v>
      </c>
      <c r="J23" s="3">
        <v>4219264054</v>
      </c>
      <c r="K23" s="3">
        <v>498853</v>
      </c>
      <c r="L23" s="3">
        <v>4377085441</v>
      </c>
      <c r="M23" s="3">
        <v>604526</v>
      </c>
      <c r="N23" s="3">
        <v>4550213495</v>
      </c>
      <c r="O23" s="3">
        <v>548063</v>
      </c>
      <c r="P23" s="3">
        <v>4761859046</v>
      </c>
      <c r="Q23" s="3">
        <v>622280</v>
      </c>
      <c r="R23" s="3">
        <v>7230582663</v>
      </c>
      <c r="S23" s="3">
        <v>2861138</v>
      </c>
      <c r="T23" s="3">
        <v>7670961766</v>
      </c>
      <c r="U23" s="3">
        <v>2889966</v>
      </c>
      <c r="V23" s="3">
        <v>7874494598</v>
      </c>
      <c r="W23" s="3">
        <v>3346665</v>
      </c>
      <c r="X23" s="3">
        <v>7916897147</v>
      </c>
      <c r="Y23" s="3">
        <v>4009803</v>
      </c>
    </row>
    <row r="24" spans="1:25">
      <c r="A24" s="6" t="s">
        <v>291</v>
      </c>
      <c r="B24" s="3">
        <v>229642782</v>
      </c>
      <c r="C24" s="3">
        <v>73021</v>
      </c>
      <c r="D24" s="3">
        <v>235669943</v>
      </c>
      <c r="E24" s="3">
        <v>85763</v>
      </c>
      <c r="F24" s="3">
        <v>266397282</v>
      </c>
      <c r="G24" s="3">
        <v>63370</v>
      </c>
      <c r="H24" s="3">
        <v>307392077</v>
      </c>
      <c r="I24" s="3">
        <v>88795</v>
      </c>
      <c r="J24" s="3">
        <v>314291496</v>
      </c>
      <c r="K24" s="3">
        <v>88496</v>
      </c>
      <c r="L24" s="3">
        <v>330570412</v>
      </c>
      <c r="M24" s="3">
        <v>85563</v>
      </c>
      <c r="N24" s="3">
        <v>339912733</v>
      </c>
      <c r="O24" s="3">
        <v>67943</v>
      </c>
      <c r="P24" s="3">
        <v>365137513</v>
      </c>
      <c r="Q24" s="3">
        <v>61282</v>
      </c>
      <c r="R24" s="3">
        <v>598081450</v>
      </c>
      <c r="S24" s="3">
        <v>229670</v>
      </c>
      <c r="T24" s="3">
        <v>676524986</v>
      </c>
      <c r="U24" s="3">
        <v>273159</v>
      </c>
      <c r="V24" s="3">
        <v>741423174</v>
      </c>
      <c r="W24" s="3">
        <v>357211</v>
      </c>
      <c r="X24" s="3">
        <v>787924118</v>
      </c>
      <c r="Y24" s="3">
        <v>396713</v>
      </c>
    </row>
    <row r="25" spans="1:25">
      <c r="A25" s="6" t="s">
        <v>290</v>
      </c>
      <c r="B25" s="3">
        <v>1454278</v>
      </c>
      <c r="C25" s="3">
        <v>2567</v>
      </c>
      <c r="D25" s="3">
        <v>2111754</v>
      </c>
      <c r="E25" s="3" t="s">
        <v>97</v>
      </c>
      <c r="F25" s="3">
        <v>2957121</v>
      </c>
      <c r="G25" s="3">
        <v>1043</v>
      </c>
      <c r="H25" s="3">
        <v>3024083</v>
      </c>
      <c r="I25" s="3">
        <v>2081</v>
      </c>
      <c r="J25" s="3">
        <v>3816897</v>
      </c>
      <c r="K25" s="3" t="s">
        <v>97</v>
      </c>
      <c r="L25" s="3">
        <v>4577673</v>
      </c>
      <c r="M25" s="3" t="s">
        <v>97</v>
      </c>
      <c r="N25" s="3">
        <v>5195697</v>
      </c>
      <c r="O25" s="3" t="s">
        <v>97</v>
      </c>
      <c r="P25" s="3">
        <v>5754222</v>
      </c>
      <c r="Q25" s="3">
        <v>1649</v>
      </c>
      <c r="R25" s="3">
        <v>7727576</v>
      </c>
      <c r="S25" s="3">
        <v>6998</v>
      </c>
      <c r="T25" s="3">
        <v>7884163</v>
      </c>
      <c r="U25" s="3">
        <v>4309</v>
      </c>
      <c r="V25" s="3">
        <v>8973951</v>
      </c>
      <c r="W25" s="3">
        <v>8445</v>
      </c>
      <c r="X25" s="3">
        <v>10005018</v>
      </c>
      <c r="Y25" s="3">
        <v>8060</v>
      </c>
    </row>
    <row r="26" spans="1:25">
      <c r="A26" s="6" t="s">
        <v>289</v>
      </c>
      <c r="B26" s="3">
        <v>1492657678</v>
      </c>
      <c r="C26" s="3">
        <v>367423</v>
      </c>
      <c r="D26" s="3">
        <v>1706452470</v>
      </c>
      <c r="E26" s="3">
        <v>509755</v>
      </c>
      <c r="F26" s="3">
        <v>1698272975</v>
      </c>
      <c r="G26" s="3">
        <v>663571</v>
      </c>
      <c r="H26" s="3">
        <v>1670668432</v>
      </c>
      <c r="I26" s="3">
        <v>633679</v>
      </c>
      <c r="J26" s="3">
        <v>1628080181</v>
      </c>
      <c r="K26" s="3">
        <v>571402</v>
      </c>
      <c r="L26" s="3">
        <v>1547144618</v>
      </c>
      <c r="M26" s="3">
        <v>595625</v>
      </c>
      <c r="N26" s="3">
        <v>1707533947</v>
      </c>
      <c r="O26" s="3">
        <v>621297</v>
      </c>
      <c r="P26" s="3">
        <v>1703109897</v>
      </c>
      <c r="Q26" s="3">
        <v>620962</v>
      </c>
      <c r="R26" s="3">
        <v>76544157</v>
      </c>
      <c r="S26" s="3">
        <v>466099</v>
      </c>
      <c r="T26" s="3">
        <v>45173535</v>
      </c>
      <c r="U26" s="3">
        <v>462164</v>
      </c>
      <c r="V26" s="3">
        <v>26093193</v>
      </c>
      <c r="W26" s="3">
        <v>552296</v>
      </c>
      <c r="X26" s="3">
        <v>8658995</v>
      </c>
      <c r="Y26" s="3">
        <v>619703</v>
      </c>
    </row>
    <row r="27" spans="1:25">
      <c r="A27" s="6" t="s">
        <v>288</v>
      </c>
      <c r="B27" s="3">
        <v>390333468</v>
      </c>
      <c r="C27" s="3">
        <v>23126</v>
      </c>
      <c r="D27" s="3">
        <v>452948537</v>
      </c>
      <c r="E27" s="3">
        <v>23112</v>
      </c>
      <c r="F27" s="3">
        <v>334345298</v>
      </c>
      <c r="G27" s="3">
        <v>26252</v>
      </c>
      <c r="H27" s="3">
        <v>310410366</v>
      </c>
      <c r="I27" s="3">
        <v>25951</v>
      </c>
      <c r="J27" s="3">
        <v>319065776</v>
      </c>
      <c r="K27" s="3">
        <v>21009</v>
      </c>
      <c r="L27" s="3">
        <v>356256831</v>
      </c>
      <c r="M27" s="3">
        <v>30210</v>
      </c>
      <c r="N27" s="3">
        <v>372097129</v>
      </c>
      <c r="O27" s="3">
        <v>21757</v>
      </c>
      <c r="P27" s="3">
        <v>339177662</v>
      </c>
      <c r="Q27" s="3">
        <v>23281</v>
      </c>
      <c r="R27" s="3">
        <v>10739161</v>
      </c>
      <c r="S27" s="3">
        <v>3914</v>
      </c>
      <c r="T27" s="3">
        <v>4063040</v>
      </c>
      <c r="U27" s="3">
        <v>1325</v>
      </c>
      <c r="V27" s="3">
        <v>2114355</v>
      </c>
      <c r="W27" s="3">
        <v>865</v>
      </c>
      <c r="X27" s="3">
        <v>42691</v>
      </c>
      <c r="Y27" s="3" t="s">
        <v>97</v>
      </c>
    </row>
    <row r="28" spans="1:25">
      <c r="A28" s="6" t="s">
        <v>287</v>
      </c>
      <c r="B28" s="3">
        <v>274259394</v>
      </c>
      <c r="C28" s="3">
        <v>23787</v>
      </c>
      <c r="D28" s="3">
        <v>317036007</v>
      </c>
      <c r="E28" s="3">
        <v>24149</v>
      </c>
      <c r="F28" s="3">
        <v>199855507</v>
      </c>
      <c r="G28" s="3">
        <v>34160</v>
      </c>
      <c r="H28" s="3">
        <v>180919437</v>
      </c>
      <c r="I28" s="3">
        <v>30970</v>
      </c>
      <c r="J28" s="3">
        <v>186420225</v>
      </c>
      <c r="K28" s="3">
        <v>32573</v>
      </c>
      <c r="L28" s="3">
        <v>193333277</v>
      </c>
      <c r="M28" s="3">
        <v>41325</v>
      </c>
      <c r="N28" s="3">
        <v>216950852</v>
      </c>
      <c r="O28" s="3">
        <v>41585</v>
      </c>
      <c r="P28" s="3">
        <v>232602710</v>
      </c>
      <c r="Q28" s="3">
        <v>56531</v>
      </c>
      <c r="R28" s="3">
        <v>10493385</v>
      </c>
      <c r="S28" s="3">
        <v>42532</v>
      </c>
      <c r="T28" s="3">
        <v>5521509</v>
      </c>
      <c r="U28" s="3">
        <v>40226</v>
      </c>
      <c r="V28" s="3">
        <v>2628809</v>
      </c>
      <c r="W28" s="3">
        <v>27985</v>
      </c>
      <c r="X28" s="3">
        <v>1783847</v>
      </c>
      <c r="Y28" s="3">
        <v>123156</v>
      </c>
    </row>
    <row r="29" spans="1:25">
      <c r="A29" s="6" t="s">
        <v>286</v>
      </c>
      <c r="B29" s="3">
        <v>55435456</v>
      </c>
      <c r="C29" s="3">
        <v>388051</v>
      </c>
      <c r="D29" s="3">
        <v>85193408</v>
      </c>
      <c r="E29" s="3">
        <v>659880</v>
      </c>
      <c r="F29" s="3">
        <v>73935209</v>
      </c>
      <c r="G29" s="3">
        <v>1205226</v>
      </c>
      <c r="H29" s="3">
        <v>72721478</v>
      </c>
      <c r="I29" s="3">
        <v>1434806</v>
      </c>
      <c r="J29" s="3">
        <v>68458460</v>
      </c>
      <c r="K29" s="3">
        <v>1625661</v>
      </c>
      <c r="L29" s="3">
        <v>77563915</v>
      </c>
      <c r="M29" s="3">
        <v>2057927</v>
      </c>
      <c r="N29" s="3">
        <v>85642665</v>
      </c>
      <c r="O29" s="3">
        <v>1865698</v>
      </c>
      <c r="P29" s="3">
        <v>86674347</v>
      </c>
      <c r="Q29" s="3">
        <v>1989580</v>
      </c>
      <c r="R29" s="3">
        <v>63809919</v>
      </c>
      <c r="S29" s="3">
        <v>2363655</v>
      </c>
      <c r="T29" s="3">
        <v>90546776</v>
      </c>
      <c r="U29" s="3">
        <v>3665016</v>
      </c>
      <c r="V29" s="3">
        <v>121983432</v>
      </c>
      <c r="W29" s="3">
        <v>6111510</v>
      </c>
      <c r="X29" s="3">
        <v>152605745</v>
      </c>
      <c r="Y29" s="3">
        <v>7397649</v>
      </c>
    </row>
    <row r="30" spans="1:25">
      <c r="A30" s="6" t="s">
        <v>285</v>
      </c>
      <c r="B30" s="3">
        <v>118447862</v>
      </c>
      <c r="C30" s="3">
        <v>1491309</v>
      </c>
      <c r="D30" s="3">
        <v>150612388</v>
      </c>
      <c r="E30" s="3">
        <v>1693806</v>
      </c>
      <c r="F30" s="3">
        <v>159122346</v>
      </c>
      <c r="G30" s="3">
        <v>1858669</v>
      </c>
      <c r="H30" s="3">
        <v>184325043</v>
      </c>
      <c r="I30" s="3">
        <v>2212893</v>
      </c>
      <c r="J30" s="3">
        <v>196017962</v>
      </c>
      <c r="K30" s="3">
        <v>2378986</v>
      </c>
      <c r="L30" s="3">
        <v>126632792</v>
      </c>
      <c r="M30" s="3">
        <v>2229818</v>
      </c>
      <c r="N30" s="3">
        <v>145766881</v>
      </c>
      <c r="O30" s="3">
        <v>2539072</v>
      </c>
      <c r="P30" s="3">
        <v>131658557</v>
      </c>
      <c r="Q30" s="3">
        <v>2737962</v>
      </c>
      <c r="R30" s="3">
        <v>131456840</v>
      </c>
      <c r="S30" s="3">
        <v>2788451</v>
      </c>
      <c r="T30" s="3">
        <v>146577067</v>
      </c>
      <c r="U30" s="3">
        <v>3547329</v>
      </c>
      <c r="V30" s="3">
        <v>142463063</v>
      </c>
      <c r="W30" s="3">
        <v>4052113</v>
      </c>
      <c r="X30" s="3">
        <v>163000214</v>
      </c>
      <c r="Y30" s="3">
        <v>4984239</v>
      </c>
    </row>
    <row r="31" spans="1:25">
      <c r="A31" s="6" t="s">
        <v>284</v>
      </c>
      <c r="B31" s="3">
        <v>26406674</v>
      </c>
      <c r="C31" s="3">
        <v>312318</v>
      </c>
      <c r="D31" s="3">
        <v>33854616</v>
      </c>
      <c r="E31" s="3">
        <v>666027</v>
      </c>
      <c r="F31" s="3">
        <v>33956556</v>
      </c>
      <c r="G31" s="3">
        <v>485876</v>
      </c>
      <c r="H31" s="3">
        <v>30892192</v>
      </c>
      <c r="I31" s="3">
        <v>232391</v>
      </c>
      <c r="J31" s="3">
        <v>35197664</v>
      </c>
      <c r="K31" s="3">
        <v>461051</v>
      </c>
      <c r="L31" s="3">
        <v>32311164</v>
      </c>
      <c r="M31" s="3">
        <v>415731</v>
      </c>
      <c r="N31" s="3">
        <v>39339586</v>
      </c>
      <c r="O31" s="3">
        <v>334161</v>
      </c>
      <c r="P31" s="3">
        <v>42544982</v>
      </c>
      <c r="Q31" s="3">
        <v>317431</v>
      </c>
      <c r="R31" s="3">
        <v>52361559</v>
      </c>
      <c r="S31" s="3">
        <v>568591</v>
      </c>
      <c r="T31" s="3">
        <v>57577884</v>
      </c>
      <c r="U31" s="3">
        <v>772104</v>
      </c>
      <c r="V31" s="3">
        <v>55492290</v>
      </c>
      <c r="W31" s="3">
        <v>704453</v>
      </c>
      <c r="X31" s="3">
        <v>46365689</v>
      </c>
      <c r="Y31" s="3">
        <v>585631</v>
      </c>
    </row>
    <row r="32" spans="1:25">
      <c r="A32" s="6" t="s">
        <v>283</v>
      </c>
      <c r="B32" s="3">
        <v>15096991</v>
      </c>
      <c r="C32" s="3">
        <v>237797</v>
      </c>
      <c r="D32" s="3">
        <v>17470438</v>
      </c>
      <c r="E32" s="3">
        <v>266814</v>
      </c>
      <c r="F32" s="3">
        <v>20015370</v>
      </c>
      <c r="G32" s="3">
        <v>289769</v>
      </c>
      <c r="H32" s="3">
        <v>20371480</v>
      </c>
      <c r="I32" s="3">
        <v>305742</v>
      </c>
      <c r="J32" s="3">
        <v>22274471</v>
      </c>
      <c r="K32" s="3">
        <v>320727</v>
      </c>
      <c r="L32" s="3">
        <v>23498432</v>
      </c>
      <c r="M32" s="3">
        <v>412352</v>
      </c>
      <c r="N32" s="3">
        <v>25393387</v>
      </c>
      <c r="O32" s="3">
        <v>372790</v>
      </c>
      <c r="P32" s="3">
        <v>24997047</v>
      </c>
      <c r="Q32" s="3">
        <v>335075</v>
      </c>
      <c r="R32" s="3">
        <v>24649072</v>
      </c>
      <c r="S32" s="3">
        <v>486537</v>
      </c>
      <c r="T32" s="3">
        <v>25136933</v>
      </c>
      <c r="U32" s="3">
        <v>501280</v>
      </c>
      <c r="V32" s="3">
        <v>24515675</v>
      </c>
      <c r="W32" s="3">
        <v>468275</v>
      </c>
      <c r="X32" s="3">
        <v>24293725</v>
      </c>
      <c r="Y32" s="3">
        <v>644491</v>
      </c>
    </row>
    <row r="33" spans="1:25">
      <c r="A33" s="6" t="s">
        <v>282</v>
      </c>
      <c r="B33" s="3">
        <v>106617483</v>
      </c>
      <c r="C33" s="3">
        <v>3323031</v>
      </c>
      <c r="D33" s="3">
        <v>116396431</v>
      </c>
      <c r="E33" s="3">
        <v>3624561</v>
      </c>
      <c r="F33" s="3">
        <v>127485273</v>
      </c>
      <c r="G33" s="3">
        <v>4171455</v>
      </c>
      <c r="H33" s="3">
        <v>134355459</v>
      </c>
      <c r="I33" s="3">
        <v>4774090</v>
      </c>
      <c r="J33" s="3">
        <v>140456948</v>
      </c>
      <c r="K33" s="3">
        <v>5258922</v>
      </c>
      <c r="L33" s="3">
        <v>145887512</v>
      </c>
      <c r="M33" s="3">
        <v>5942876</v>
      </c>
      <c r="N33" s="3">
        <v>162191703</v>
      </c>
      <c r="O33" s="3">
        <v>6598362</v>
      </c>
      <c r="P33" s="3">
        <v>169449223</v>
      </c>
      <c r="Q33" s="3">
        <v>6900238</v>
      </c>
      <c r="R33" s="3">
        <v>161409346</v>
      </c>
      <c r="S33" s="3">
        <v>7892850</v>
      </c>
      <c r="T33" s="3">
        <v>168793513</v>
      </c>
      <c r="U33" s="3">
        <v>8813724</v>
      </c>
      <c r="V33" s="3">
        <v>164838871</v>
      </c>
      <c r="W33" s="3">
        <v>10020839</v>
      </c>
      <c r="X33" s="3">
        <v>100727473</v>
      </c>
      <c r="Y33" s="3">
        <v>7608664</v>
      </c>
    </row>
    <row r="34" spans="1:25">
      <c r="A34" s="6" t="s">
        <v>281</v>
      </c>
      <c r="B34" s="3">
        <v>554153988</v>
      </c>
      <c r="C34" s="3">
        <v>7843854</v>
      </c>
      <c r="D34" s="3">
        <v>610442078</v>
      </c>
      <c r="E34" s="3">
        <v>7845166</v>
      </c>
      <c r="F34" s="3">
        <v>687760628</v>
      </c>
      <c r="G34" s="3">
        <v>8811052</v>
      </c>
      <c r="H34" s="3">
        <v>808409379</v>
      </c>
      <c r="I34" s="3">
        <v>9944283</v>
      </c>
      <c r="J34" s="3">
        <v>838879969</v>
      </c>
      <c r="K34" s="3">
        <v>11172613</v>
      </c>
      <c r="L34" s="3">
        <v>950352961</v>
      </c>
      <c r="M34" s="3">
        <v>13751139</v>
      </c>
      <c r="N34" s="3">
        <v>1103061341</v>
      </c>
      <c r="O34" s="3">
        <v>15407098</v>
      </c>
      <c r="P34" s="3">
        <v>1230949211</v>
      </c>
      <c r="Q34" s="3">
        <v>16742675</v>
      </c>
      <c r="R34" s="3">
        <v>1310184547</v>
      </c>
      <c r="S34" s="3">
        <v>19963379</v>
      </c>
      <c r="T34" s="3">
        <v>1444070858</v>
      </c>
      <c r="U34" s="3">
        <v>22502645</v>
      </c>
      <c r="V34" s="3">
        <v>1448564924</v>
      </c>
      <c r="W34" s="3">
        <v>25643150</v>
      </c>
      <c r="X34" s="3">
        <v>1631638240</v>
      </c>
      <c r="Y34" s="3">
        <v>32006360</v>
      </c>
    </row>
    <row r="35" spans="1:25">
      <c r="A35" s="217" t="s">
        <v>1</v>
      </c>
      <c r="B35" s="217"/>
      <c r="C35" s="217"/>
      <c r="D35" s="217"/>
      <c r="E35" s="217"/>
      <c r="F35" s="217"/>
      <c r="G35" s="217"/>
      <c r="H35" s="217"/>
      <c r="I35" s="217"/>
      <c r="J35" s="217"/>
      <c r="K35" s="217"/>
      <c r="L35" s="217"/>
      <c r="M35" s="217"/>
      <c r="N35" s="217"/>
      <c r="O35" s="217"/>
      <c r="P35" s="217"/>
      <c r="Q35" s="217"/>
      <c r="R35" s="217"/>
      <c r="S35" s="217"/>
      <c r="T35" s="217"/>
      <c r="U35" s="217"/>
      <c r="V35" s="217"/>
      <c r="W35" s="217"/>
      <c r="X35" s="217"/>
      <c r="Y35" s="217"/>
    </row>
    <row r="36" spans="1:25">
      <c r="A36" s="6" t="s">
        <v>280</v>
      </c>
      <c r="B36" s="3">
        <v>445434250</v>
      </c>
      <c r="C36" s="3">
        <v>5192473</v>
      </c>
      <c r="D36" s="3">
        <v>538429060</v>
      </c>
      <c r="E36" s="3">
        <v>5775455</v>
      </c>
      <c r="F36" s="3">
        <v>603304960</v>
      </c>
      <c r="G36" s="3">
        <v>7122365</v>
      </c>
      <c r="H36" s="3">
        <v>673919880</v>
      </c>
      <c r="I36" s="3">
        <v>7884006</v>
      </c>
      <c r="J36" s="3">
        <v>737485249</v>
      </c>
      <c r="K36" s="3">
        <v>8762776</v>
      </c>
      <c r="L36" s="3">
        <v>819218689</v>
      </c>
      <c r="M36" s="3">
        <v>10697621</v>
      </c>
      <c r="N36" s="3">
        <v>912581173</v>
      </c>
      <c r="O36" s="3">
        <v>12055430</v>
      </c>
      <c r="P36" s="3">
        <v>1005967957</v>
      </c>
      <c r="Q36" s="3">
        <v>14614760</v>
      </c>
      <c r="R36" s="3">
        <v>1160436752</v>
      </c>
      <c r="S36" s="3">
        <v>18815139</v>
      </c>
      <c r="T36" s="3">
        <v>1071069807</v>
      </c>
      <c r="U36" s="3">
        <v>17905615</v>
      </c>
      <c r="V36" s="3">
        <v>1119640571</v>
      </c>
      <c r="W36" s="3">
        <v>20424195</v>
      </c>
      <c r="X36" s="3">
        <v>1168529857</v>
      </c>
      <c r="Y36" s="3">
        <v>22252208</v>
      </c>
    </row>
    <row r="37" spans="1:25">
      <c r="A37" s="6" t="s">
        <v>279</v>
      </c>
      <c r="B37" s="3">
        <v>304054525</v>
      </c>
      <c r="C37" s="3">
        <v>3816003</v>
      </c>
      <c r="D37" s="3">
        <v>356157041</v>
      </c>
      <c r="E37" s="3">
        <v>4253414</v>
      </c>
      <c r="F37" s="3">
        <v>411016988</v>
      </c>
      <c r="G37" s="3">
        <v>4732509</v>
      </c>
      <c r="H37" s="3">
        <v>458196022</v>
      </c>
      <c r="I37" s="3">
        <v>5335692</v>
      </c>
      <c r="J37" s="3">
        <v>521763359</v>
      </c>
      <c r="K37" s="3">
        <v>6272678</v>
      </c>
      <c r="L37" s="3">
        <v>577590226</v>
      </c>
      <c r="M37" s="3">
        <v>7402469</v>
      </c>
      <c r="N37" s="3">
        <v>650502173</v>
      </c>
      <c r="O37" s="3">
        <v>8463105</v>
      </c>
      <c r="P37" s="3">
        <v>670821923</v>
      </c>
      <c r="Q37" s="3">
        <v>9908630</v>
      </c>
      <c r="R37" s="3">
        <v>645561052</v>
      </c>
      <c r="S37" s="3">
        <v>10056715</v>
      </c>
      <c r="T37" s="3">
        <v>645738136</v>
      </c>
      <c r="U37" s="3">
        <v>10413048</v>
      </c>
      <c r="V37" s="3">
        <v>647840381</v>
      </c>
      <c r="W37" s="3">
        <v>11328012</v>
      </c>
      <c r="X37" s="3">
        <v>648066030</v>
      </c>
      <c r="Y37" s="3">
        <v>12837148</v>
      </c>
    </row>
    <row r="38" spans="1:25">
      <c r="A38" s="6" t="s">
        <v>227</v>
      </c>
      <c r="B38" s="3">
        <v>38989557</v>
      </c>
      <c r="C38" s="3">
        <v>1028008</v>
      </c>
      <c r="D38" s="3">
        <v>48980656</v>
      </c>
      <c r="E38" s="3">
        <v>978667</v>
      </c>
      <c r="F38" s="3">
        <v>59638823</v>
      </c>
      <c r="G38" s="3">
        <v>1099984</v>
      </c>
      <c r="H38" s="3">
        <v>71620461</v>
      </c>
      <c r="I38" s="3">
        <v>1762362</v>
      </c>
      <c r="J38" s="3">
        <v>81506964</v>
      </c>
      <c r="K38" s="3">
        <v>1728406</v>
      </c>
      <c r="L38" s="3">
        <v>82905111</v>
      </c>
      <c r="M38" s="3">
        <v>1917233</v>
      </c>
      <c r="N38" s="3">
        <v>89924419</v>
      </c>
      <c r="O38" s="3">
        <v>1947027</v>
      </c>
      <c r="P38" s="3">
        <v>97470610</v>
      </c>
      <c r="Q38" s="3">
        <v>2771277</v>
      </c>
      <c r="R38" s="3">
        <v>104108081</v>
      </c>
      <c r="S38" s="3">
        <v>3852504</v>
      </c>
      <c r="T38" s="3">
        <v>113452145</v>
      </c>
      <c r="U38" s="3">
        <v>4275399</v>
      </c>
      <c r="V38" s="3">
        <v>110229771</v>
      </c>
      <c r="W38" s="3">
        <v>4488851</v>
      </c>
      <c r="X38" s="3">
        <v>99099115</v>
      </c>
      <c r="Y38" s="3">
        <v>4962636</v>
      </c>
    </row>
    <row r="39" spans="1:25">
      <c r="A39" s="217" t="s">
        <v>1</v>
      </c>
      <c r="B39" s="217"/>
      <c r="C39" s="217"/>
      <c r="D39" s="217"/>
      <c r="E39" s="217"/>
      <c r="F39" s="217"/>
      <c r="G39" s="217"/>
      <c r="H39" s="217"/>
      <c r="I39" s="217"/>
      <c r="J39" s="217"/>
      <c r="K39" s="217"/>
      <c r="L39" s="217"/>
      <c r="M39" s="217"/>
      <c r="N39" s="217"/>
      <c r="O39" s="217"/>
      <c r="P39" s="217"/>
      <c r="Q39" s="217"/>
      <c r="R39" s="217"/>
      <c r="S39" s="217"/>
      <c r="T39" s="217"/>
      <c r="U39" s="217"/>
      <c r="V39" s="217"/>
      <c r="W39" s="217"/>
      <c r="X39" s="217"/>
      <c r="Y39" s="217"/>
    </row>
    <row r="40" spans="1:25" ht="26.25">
      <c r="A40" s="6" t="s">
        <v>278</v>
      </c>
      <c r="B40" s="3">
        <v>3181265907</v>
      </c>
      <c r="C40" s="3">
        <v>60742587</v>
      </c>
      <c r="D40" s="3">
        <v>3588279334</v>
      </c>
      <c r="E40" s="3">
        <v>66696205</v>
      </c>
      <c r="F40" s="3">
        <v>3983791095</v>
      </c>
      <c r="G40" s="3">
        <v>76972482</v>
      </c>
      <c r="H40" s="3">
        <v>4240647945</v>
      </c>
      <c r="I40" s="3">
        <v>84006839</v>
      </c>
      <c r="J40" s="3">
        <v>4451878444</v>
      </c>
      <c r="K40" s="3">
        <v>95087327</v>
      </c>
      <c r="L40" s="3">
        <v>4721315172</v>
      </c>
      <c r="M40" s="3">
        <v>105905670</v>
      </c>
      <c r="N40" s="3">
        <v>5114509505</v>
      </c>
      <c r="O40" s="3">
        <v>116628718</v>
      </c>
      <c r="P40" s="3">
        <v>5329289112</v>
      </c>
      <c r="Q40" s="3">
        <v>117455027</v>
      </c>
      <c r="R40" s="3">
        <v>5155517217</v>
      </c>
      <c r="S40" s="3">
        <v>132191484</v>
      </c>
      <c r="T40" s="3">
        <v>5275417667</v>
      </c>
      <c r="U40" s="3">
        <v>140365661</v>
      </c>
      <c r="V40" s="3">
        <v>5187027433</v>
      </c>
      <c r="W40" s="3">
        <v>146015917</v>
      </c>
      <c r="X40" s="3">
        <v>5182158398</v>
      </c>
      <c r="Y40" s="3">
        <v>158137936</v>
      </c>
    </row>
    <row r="41" spans="1:25">
      <c r="A41" s="6" t="s">
        <v>277</v>
      </c>
      <c r="B41" s="3">
        <v>18299579</v>
      </c>
      <c r="C41" s="3">
        <v>854862</v>
      </c>
      <c r="D41" s="3">
        <v>19330863</v>
      </c>
      <c r="E41" s="3">
        <v>887615</v>
      </c>
      <c r="F41" s="3">
        <v>20646600</v>
      </c>
      <c r="G41" s="3">
        <v>935954</v>
      </c>
      <c r="H41" s="3">
        <v>20767171</v>
      </c>
      <c r="I41" s="3">
        <v>911406</v>
      </c>
      <c r="J41" s="3">
        <v>21694335</v>
      </c>
      <c r="K41" s="3">
        <v>939757</v>
      </c>
      <c r="L41" s="3">
        <v>22085205</v>
      </c>
      <c r="M41" s="3">
        <v>1063393</v>
      </c>
      <c r="N41" s="3">
        <v>24137712</v>
      </c>
      <c r="O41" s="3">
        <v>961723</v>
      </c>
      <c r="P41" s="3">
        <v>26802750</v>
      </c>
      <c r="Q41" s="3">
        <v>1084952</v>
      </c>
      <c r="R41" s="3">
        <v>26829278</v>
      </c>
      <c r="S41" s="3">
        <v>1515953</v>
      </c>
      <c r="T41" s="3">
        <v>26859528</v>
      </c>
      <c r="U41" s="3">
        <v>1469646</v>
      </c>
      <c r="V41" s="3">
        <v>26865378</v>
      </c>
      <c r="W41" s="3">
        <v>1575599</v>
      </c>
      <c r="X41" s="3">
        <v>25373970</v>
      </c>
      <c r="Y41" s="3">
        <v>1732529</v>
      </c>
    </row>
    <row r="42" spans="1:25">
      <c r="A42" s="6" t="s">
        <v>276</v>
      </c>
      <c r="B42" s="3">
        <v>141491661</v>
      </c>
      <c r="C42" s="3">
        <v>3243057</v>
      </c>
      <c r="D42" s="3">
        <v>149742747</v>
      </c>
      <c r="E42" s="3">
        <v>3229005</v>
      </c>
      <c r="F42" s="3">
        <v>154243749</v>
      </c>
      <c r="G42" s="3">
        <v>3591956</v>
      </c>
      <c r="H42" s="3">
        <v>154195715</v>
      </c>
      <c r="I42" s="3">
        <v>3617187</v>
      </c>
      <c r="J42" s="3">
        <v>148543826</v>
      </c>
      <c r="K42" s="3">
        <v>3601134</v>
      </c>
      <c r="L42" s="3">
        <v>151726331</v>
      </c>
      <c r="M42" s="3">
        <v>3971651</v>
      </c>
      <c r="N42" s="3">
        <v>160760672</v>
      </c>
      <c r="O42" s="3">
        <v>4116088</v>
      </c>
      <c r="P42" s="3">
        <v>172476976</v>
      </c>
      <c r="Q42" s="3">
        <v>4659731</v>
      </c>
      <c r="R42" s="3">
        <v>173271166</v>
      </c>
      <c r="S42" s="3">
        <v>5669058</v>
      </c>
      <c r="T42" s="3">
        <v>168508880</v>
      </c>
      <c r="U42" s="3">
        <v>5848864</v>
      </c>
      <c r="V42" s="3">
        <v>165336530</v>
      </c>
      <c r="W42" s="3">
        <v>6376350</v>
      </c>
      <c r="X42" s="3">
        <v>166258096</v>
      </c>
      <c r="Y42" s="3">
        <v>7010362</v>
      </c>
    </row>
    <row r="43" spans="1:25">
      <c r="A43" s="6" t="s">
        <v>275</v>
      </c>
      <c r="B43" s="3">
        <v>127472904</v>
      </c>
      <c r="C43" s="3">
        <v>3592598</v>
      </c>
      <c r="D43" s="3">
        <v>144615817</v>
      </c>
      <c r="E43" s="3">
        <v>3934825</v>
      </c>
      <c r="F43" s="3">
        <v>183411070</v>
      </c>
      <c r="G43" s="3">
        <v>4711360</v>
      </c>
      <c r="H43" s="3">
        <v>204161009</v>
      </c>
      <c r="I43" s="3">
        <v>5264661</v>
      </c>
      <c r="J43" s="3">
        <v>198482238</v>
      </c>
      <c r="K43" s="3">
        <v>5464574</v>
      </c>
      <c r="L43" s="3">
        <v>233310394</v>
      </c>
      <c r="M43" s="3">
        <v>6088091</v>
      </c>
      <c r="N43" s="3">
        <v>247436354</v>
      </c>
      <c r="O43" s="3">
        <v>6441374</v>
      </c>
      <c r="P43" s="3">
        <v>304610978</v>
      </c>
      <c r="Q43" s="3">
        <v>6955949</v>
      </c>
      <c r="R43" s="3">
        <v>311122344</v>
      </c>
      <c r="S43" s="3">
        <v>7917915</v>
      </c>
      <c r="T43" s="3">
        <v>329918028</v>
      </c>
      <c r="U43" s="3">
        <v>8528989</v>
      </c>
      <c r="V43" s="3">
        <v>345987889</v>
      </c>
      <c r="W43" s="3">
        <v>10321122</v>
      </c>
      <c r="X43" s="3">
        <v>413274235</v>
      </c>
      <c r="Y43" s="3">
        <v>11211273</v>
      </c>
    </row>
    <row r="44" spans="1:25">
      <c r="A44" s="6" t="s">
        <v>274</v>
      </c>
      <c r="B44" s="3">
        <v>109440906</v>
      </c>
      <c r="C44" s="3">
        <v>1940459</v>
      </c>
      <c r="D44" s="3">
        <v>120134004</v>
      </c>
      <c r="E44" s="3">
        <v>2086798</v>
      </c>
      <c r="F44" s="3">
        <v>127111063</v>
      </c>
      <c r="G44" s="3">
        <v>2365836</v>
      </c>
      <c r="H44" s="3">
        <v>129127612</v>
      </c>
      <c r="I44" s="3">
        <v>2460082</v>
      </c>
      <c r="J44" s="3">
        <v>143256223</v>
      </c>
      <c r="K44" s="3">
        <v>3057546</v>
      </c>
      <c r="L44" s="3">
        <v>143929994</v>
      </c>
      <c r="M44" s="3">
        <v>3190615</v>
      </c>
      <c r="N44" s="3">
        <v>155804688</v>
      </c>
      <c r="O44" s="3">
        <v>3471299</v>
      </c>
      <c r="P44" s="3">
        <v>169703278</v>
      </c>
      <c r="Q44" s="3">
        <v>3918391</v>
      </c>
      <c r="R44" s="3">
        <v>172604899</v>
      </c>
      <c r="S44" s="3">
        <v>5015750</v>
      </c>
      <c r="T44" s="3">
        <v>171472644</v>
      </c>
      <c r="U44" s="3">
        <v>5271142</v>
      </c>
      <c r="V44" s="3">
        <v>167574711</v>
      </c>
      <c r="W44" s="3">
        <v>5692381</v>
      </c>
      <c r="X44" s="3">
        <v>172871638</v>
      </c>
      <c r="Y44" s="3">
        <v>6433819</v>
      </c>
    </row>
    <row r="45" spans="1:25">
      <c r="A45" s="6" t="s">
        <v>273</v>
      </c>
      <c r="B45" s="3">
        <v>18026346</v>
      </c>
      <c r="C45" s="3">
        <v>1375625</v>
      </c>
      <c r="D45" s="3">
        <v>19380684</v>
      </c>
      <c r="E45" s="3">
        <v>1532103</v>
      </c>
      <c r="F45" s="3">
        <v>20277994</v>
      </c>
      <c r="G45" s="3">
        <v>1711129</v>
      </c>
      <c r="H45" s="3">
        <v>20318611</v>
      </c>
      <c r="I45" s="3">
        <v>1754579</v>
      </c>
      <c r="J45" s="3">
        <v>22461073</v>
      </c>
      <c r="K45" s="3">
        <v>1981155</v>
      </c>
      <c r="L45" s="3">
        <v>22936046</v>
      </c>
      <c r="M45" s="3">
        <v>2117942</v>
      </c>
      <c r="N45" s="3">
        <v>24615756</v>
      </c>
      <c r="O45" s="3">
        <v>2292013</v>
      </c>
      <c r="P45" s="3">
        <v>26819242</v>
      </c>
      <c r="Q45" s="3">
        <v>2493004</v>
      </c>
      <c r="R45" s="3">
        <v>27827049</v>
      </c>
      <c r="S45" s="3">
        <v>2701406</v>
      </c>
      <c r="T45" s="3">
        <v>28809128</v>
      </c>
      <c r="U45" s="3">
        <v>2858027</v>
      </c>
      <c r="V45" s="3">
        <v>29035784</v>
      </c>
      <c r="W45" s="3">
        <v>3290842</v>
      </c>
      <c r="X45" s="3">
        <v>29361698</v>
      </c>
      <c r="Y45" s="3">
        <v>3454291</v>
      </c>
    </row>
    <row r="46" spans="1:25">
      <c r="A46" s="6" t="s">
        <v>272</v>
      </c>
      <c r="B46" s="3">
        <v>337320178</v>
      </c>
      <c r="C46" s="3">
        <v>6008009</v>
      </c>
      <c r="D46" s="3">
        <v>383307010</v>
      </c>
      <c r="E46" s="3">
        <v>6670013</v>
      </c>
      <c r="F46" s="3">
        <v>422087415</v>
      </c>
      <c r="G46" s="3">
        <v>7679248</v>
      </c>
      <c r="H46" s="3">
        <v>450094431</v>
      </c>
      <c r="I46" s="3">
        <v>8344032</v>
      </c>
      <c r="J46" s="3">
        <v>507898278</v>
      </c>
      <c r="K46" s="3">
        <v>10573172</v>
      </c>
      <c r="L46" s="3">
        <v>531725843</v>
      </c>
      <c r="M46" s="3">
        <v>11432199</v>
      </c>
      <c r="N46" s="3">
        <v>588906696</v>
      </c>
      <c r="O46" s="3">
        <v>12941804</v>
      </c>
      <c r="P46" s="3">
        <v>642974197</v>
      </c>
      <c r="Q46" s="3">
        <v>14261693</v>
      </c>
      <c r="R46" s="3">
        <v>675706756</v>
      </c>
      <c r="S46" s="3">
        <v>19531729</v>
      </c>
      <c r="T46" s="3">
        <v>679632918</v>
      </c>
      <c r="U46" s="3">
        <v>21659211</v>
      </c>
      <c r="V46" s="3">
        <v>679976944</v>
      </c>
      <c r="W46" s="3">
        <v>22703049</v>
      </c>
      <c r="X46" s="3">
        <v>708163177</v>
      </c>
      <c r="Y46" s="3">
        <v>25676443</v>
      </c>
    </row>
    <row r="47" spans="1:25">
      <c r="A47" s="6" t="s">
        <v>271</v>
      </c>
      <c r="B47" s="3">
        <v>163214549</v>
      </c>
      <c r="C47" s="3">
        <v>4638663</v>
      </c>
      <c r="D47" s="3">
        <v>184372010</v>
      </c>
      <c r="E47" s="3">
        <v>5161995</v>
      </c>
      <c r="F47" s="3">
        <v>198372272</v>
      </c>
      <c r="G47" s="3">
        <v>5848802</v>
      </c>
      <c r="H47" s="3">
        <v>208104333</v>
      </c>
      <c r="I47" s="3">
        <v>6187272</v>
      </c>
      <c r="J47" s="3">
        <v>233942866</v>
      </c>
      <c r="K47" s="3">
        <v>7079996</v>
      </c>
      <c r="L47" s="3">
        <v>244305684</v>
      </c>
      <c r="M47" s="3">
        <v>7749023</v>
      </c>
      <c r="N47" s="3">
        <v>270546688</v>
      </c>
      <c r="O47" s="3">
        <v>8653624</v>
      </c>
      <c r="P47" s="3">
        <v>296304120</v>
      </c>
      <c r="Q47" s="3">
        <v>9442109</v>
      </c>
      <c r="R47" s="3">
        <v>316499560</v>
      </c>
      <c r="S47" s="3">
        <v>10875057</v>
      </c>
      <c r="T47" s="3">
        <v>329445872</v>
      </c>
      <c r="U47" s="3">
        <v>11965741</v>
      </c>
      <c r="V47" s="3">
        <v>339123607</v>
      </c>
      <c r="W47" s="3">
        <v>13433544</v>
      </c>
      <c r="X47" s="3">
        <v>351177155</v>
      </c>
      <c r="Y47" s="3">
        <v>14215415</v>
      </c>
    </row>
    <row r="48" spans="1:25">
      <c r="A48" s="6" t="s">
        <v>270</v>
      </c>
      <c r="B48" s="3">
        <v>508723283</v>
      </c>
      <c r="C48" s="3">
        <v>3827899</v>
      </c>
      <c r="D48" s="3">
        <v>586220517</v>
      </c>
      <c r="E48" s="3">
        <v>3971325</v>
      </c>
      <c r="F48" s="3">
        <v>617389673</v>
      </c>
      <c r="G48" s="3">
        <v>4296928</v>
      </c>
      <c r="H48" s="3">
        <v>631439547</v>
      </c>
      <c r="I48" s="3">
        <v>4269750</v>
      </c>
      <c r="J48" s="3">
        <v>592391493</v>
      </c>
      <c r="K48" s="3">
        <v>4161141</v>
      </c>
      <c r="L48" s="3">
        <v>581080153</v>
      </c>
      <c r="M48" s="3">
        <v>4248950</v>
      </c>
      <c r="N48" s="3">
        <v>613867212</v>
      </c>
      <c r="O48" s="3">
        <v>4121891</v>
      </c>
      <c r="P48" s="3">
        <v>661691209</v>
      </c>
      <c r="Q48" s="3">
        <v>3810195</v>
      </c>
      <c r="R48" s="3">
        <v>673798609</v>
      </c>
      <c r="S48" s="3">
        <v>4163607</v>
      </c>
      <c r="T48" s="3">
        <v>684361555</v>
      </c>
      <c r="U48" s="3">
        <v>3987134</v>
      </c>
      <c r="V48" s="3">
        <v>684687109</v>
      </c>
      <c r="W48" s="3">
        <v>3954666</v>
      </c>
      <c r="X48" s="3">
        <v>696535158</v>
      </c>
      <c r="Y48" s="3">
        <v>4021329</v>
      </c>
    </row>
    <row r="49" spans="1:25">
      <c r="A49" s="6" t="s">
        <v>269</v>
      </c>
      <c r="B49" s="3">
        <v>91820182</v>
      </c>
      <c r="C49" s="3">
        <v>891840</v>
      </c>
      <c r="D49" s="3">
        <v>97167369</v>
      </c>
      <c r="E49" s="3">
        <v>917269</v>
      </c>
      <c r="F49" s="3">
        <v>98101719</v>
      </c>
      <c r="G49" s="3">
        <v>946608</v>
      </c>
      <c r="H49" s="3">
        <v>97254890</v>
      </c>
      <c r="I49" s="3">
        <v>937770</v>
      </c>
      <c r="J49" s="3">
        <v>86392710</v>
      </c>
      <c r="K49" s="3">
        <v>939174</v>
      </c>
      <c r="L49" s="3">
        <v>80338973</v>
      </c>
      <c r="M49" s="3">
        <v>991977</v>
      </c>
      <c r="N49" s="3">
        <v>76654606</v>
      </c>
      <c r="O49" s="3">
        <v>913129</v>
      </c>
      <c r="P49" s="3">
        <v>75712397</v>
      </c>
      <c r="Q49" s="3">
        <v>859843</v>
      </c>
      <c r="R49" s="3">
        <v>81263973</v>
      </c>
      <c r="S49" s="3">
        <v>1507708</v>
      </c>
      <c r="T49" s="3">
        <v>76047548</v>
      </c>
      <c r="U49" s="3">
        <v>1467689</v>
      </c>
      <c r="V49" s="3">
        <v>69828387</v>
      </c>
      <c r="W49" s="3">
        <v>1440251</v>
      </c>
      <c r="X49" s="3">
        <v>68500725</v>
      </c>
      <c r="Y49" s="3">
        <v>1507576</v>
      </c>
    </row>
    <row r="50" spans="1:25">
      <c r="A50" s="6" t="s">
        <v>268</v>
      </c>
      <c r="B50" s="3">
        <v>56921715</v>
      </c>
      <c r="C50" s="3">
        <v>228488</v>
      </c>
      <c r="D50" s="3">
        <v>52425754</v>
      </c>
      <c r="E50" s="3">
        <v>228568</v>
      </c>
      <c r="F50" s="3">
        <v>46717886</v>
      </c>
      <c r="G50" s="3">
        <v>158685</v>
      </c>
      <c r="H50" s="3">
        <v>26985813</v>
      </c>
      <c r="I50" s="3">
        <v>162002</v>
      </c>
      <c r="J50" s="3">
        <v>22971461</v>
      </c>
      <c r="K50" s="3">
        <v>138388</v>
      </c>
      <c r="L50" s="3">
        <v>11747539</v>
      </c>
      <c r="M50" s="3">
        <v>140880</v>
      </c>
      <c r="N50" s="3">
        <v>10608851</v>
      </c>
      <c r="O50" s="3">
        <v>160348</v>
      </c>
      <c r="P50" s="3">
        <v>8247551</v>
      </c>
      <c r="Q50" s="3">
        <v>130375</v>
      </c>
      <c r="R50" s="3">
        <v>1725576</v>
      </c>
      <c r="S50" s="3">
        <v>53521</v>
      </c>
      <c r="T50" s="3">
        <v>1730154</v>
      </c>
      <c r="U50" s="3">
        <v>58714</v>
      </c>
      <c r="V50" s="3">
        <v>1822019</v>
      </c>
      <c r="W50" s="3">
        <v>49110</v>
      </c>
      <c r="X50" s="3">
        <v>1759290</v>
      </c>
      <c r="Y50" s="3">
        <v>47285</v>
      </c>
    </row>
    <row r="51" spans="1:25">
      <c r="A51" s="6" t="s">
        <v>267</v>
      </c>
      <c r="B51" s="3">
        <v>206761087</v>
      </c>
      <c r="C51" s="3">
        <v>2262008</v>
      </c>
      <c r="D51" s="3">
        <v>229133388</v>
      </c>
      <c r="E51" s="3">
        <v>2326226</v>
      </c>
      <c r="F51" s="3">
        <v>273223208</v>
      </c>
      <c r="G51" s="3">
        <v>2733159</v>
      </c>
      <c r="H51" s="3">
        <v>298904843</v>
      </c>
      <c r="I51" s="3">
        <v>3129803</v>
      </c>
      <c r="J51" s="3">
        <v>332642460</v>
      </c>
      <c r="K51" s="3">
        <v>3610732</v>
      </c>
      <c r="L51" s="3">
        <v>388349351</v>
      </c>
      <c r="M51" s="3">
        <v>3969672</v>
      </c>
      <c r="N51" s="3">
        <v>430227973</v>
      </c>
      <c r="O51" s="3">
        <v>3827087</v>
      </c>
      <c r="P51" s="3">
        <v>449854881</v>
      </c>
      <c r="Q51" s="3">
        <v>3684040</v>
      </c>
      <c r="R51" s="3">
        <v>517740179</v>
      </c>
      <c r="S51" s="3">
        <v>4747229</v>
      </c>
      <c r="T51" s="3">
        <v>561106398</v>
      </c>
      <c r="U51" s="3">
        <v>4586933</v>
      </c>
      <c r="V51" s="3">
        <v>534102813</v>
      </c>
      <c r="W51" s="3">
        <v>4269538</v>
      </c>
      <c r="X51" s="3">
        <v>459250451</v>
      </c>
      <c r="Y51" s="3">
        <v>3889255</v>
      </c>
    </row>
    <row r="52" spans="1:25">
      <c r="A52" s="6" t="s">
        <v>266</v>
      </c>
      <c r="B52" s="3">
        <v>3411125</v>
      </c>
      <c r="C52" s="3">
        <v>97360</v>
      </c>
      <c r="D52" s="3">
        <v>3479146</v>
      </c>
      <c r="E52" s="3">
        <v>90670</v>
      </c>
      <c r="F52" s="3">
        <v>3474135</v>
      </c>
      <c r="G52" s="3">
        <v>95845</v>
      </c>
      <c r="H52" s="3">
        <v>3353099</v>
      </c>
      <c r="I52" s="3">
        <v>94995</v>
      </c>
      <c r="J52" s="3">
        <v>2813733</v>
      </c>
      <c r="K52" s="3">
        <v>79021</v>
      </c>
      <c r="L52" s="3">
        <v>2730281</v>
      </c>
      <c r="M52" s="3">
        <v>88282</v>
      </c>
      <c r="N52" s="3">
        <v>2787499</v>
      </c>
      <c r="O52" s="3">
        <v>83403</v>
      </c>
      <c r="P52" s="3">
        <v>2965589</v>
      </c>
      <c r="Q52" s="3">
        <v>81601</v>
      </c>
      <c r="R52" s="3">
        <v>2872766</v>
      </c>
      <c r="S52" s="3">
        <v>89518</v>
      </c>
      <c r="T52" s="3">
        <v>2995371</v>
      </c>
      <c r="U52" s="3">
        <v>93417</v>
      </c>
      <c r="V52" s="3">
        <v>3010518</v>
      </c>
      <c r="W52" s="3">
        <v>92666</v>
      </c>
      <c r="X52" s="3">
        <v>3077694</v>
      </c>
      <c r="Y52" s="3">
        <v>94128</v>
      </c>
    </row>
    <row r="53" spans="1:25">
      <c r="A53" s="6" t="s">
        <v>265</v>
      </c>
      <c r="B53" s="3">
        <v>15640026</v>
      </c>
      <c r="C53" s="3">
        <v>743556</v>
      </c>
      <c r="D53" s="3">
        <v>19540755</v>
      </c>
      <c r="E53" s="3">
        <v>1073479</v>
      </c>
      <c r="F53" s="3">
        <v>18215067</v>
      </c>
      <c r="G53" s="3">
        <v>1137655</v>
      </c>
      <c r="H53" s="3">
        <v>18684393</v>
      </c>
      <c r="I53" s="3">
        <v>1336227</v>
      </c>
      <c r="J53" s="3">
        <v>18009305</v>
      </c>
      <c r="K53" s="3">
        <v>1380423</v>
      </c>
      <c r="L53" s="3">
        <v>14579729</v>
      </c>
      <c r="M53" s="3">
        <v>1052029</v>
      </c>
      <c r="N53" s="3">
        <v>14409254</v>
      </c>
      <c r="O53" s="3">
        <v>1073152</v>
      </c>
      <c r="P53" s="3">
        <v>12824915</v>
      </c>
      <c r="Q53" s="3">
        <v>1031965</v>
      </c>
      <c r="R53" s="3">
        <v>10292350</v>
      </c>
      <c r="S53" s="3">
        <v>879133</v>
      </c>
      <c r="T53" s="3">
        <v>8205555</v>
      </c>
      <c r="U53" s="3">
        <v>620044</v>
      </c>
      <c r="V53" s="3">
        <v>7911096</v>
      </c>
      <c r="W53" s="3">
        <v>682383</v>
      </c>
      <c r="X53" s="3">
        <v>7901861</v>
      </c>
      <c r="Y53" s="3">
        <v>753838</v>
      </c>
    </row>
    <row r="54" spans="1:25">
      <c r="A54" s="6" t="s">
        <v>264</v>
      </c>
      <c r="B54" s="3">
        <v>111114</v>
      </c>
      <c r="C54" s="3">
        <v>6072</v>
      </c>
      <c r="D54" s="3">
        <v>151502</v>
      </c>
      <c r="E54" s="3">
        <v>9946</v>
      </c>
      <c r="F54" s="3">
        <v>127570</v>
      </c>
      <c r="G54" s="3">
        <v>9716</v>
      </c>
      <c r="H54" s="3">
        <v>161415</v>
      </c>
      <c r="I54" s="3">
        <v>13299</v>
      </c>
      <c r="J54" s="3">
        <v>194536</v>
      </c>
      <c r="K54" s="3">
        <v>16133</v>
      </c>
      <c r="L54" s="3">
        <v>177018</v>
      </c>
      <c r="M54" s="3">
        <v>14240</v>
      </c>
      <c r="N54" s="3">
        <v>253426</v>
      </c>
      <c r="O54" s="3">
        <v>21887</v>
      </c>
      <c r="P54" s="3">
        <v>620727</v>
      </c>
      <c r="Q54" s="3">
        <v>49134</v>
      </c>
      <c r="R54" s="3">
        <v>432047</v>
      </c>
      <c r="S54" s="3">
        <v>41517</v>
      </c>
      <c r="T54" s="3">
        <v>407217</v>
      </c>
      <c r="U54" s="3">
        <v>33765</v>
      </c>
      <c r="V54" s="3">
        <v>383795</v>
      </c>
      <c r="W54" s="3">
        <v>38339</v>
      </c>
      <c r="X54" s="3">
        <v>1144732</v>
      </c>
      <c r="Y54" s="3">
        <v>68892</v>
      </c>
    </row>
    <row r="55" spans="1:25" ht="26.25">
      <c r="A55" s="6" t="s">
        <v>263</v>
      </c>
      <c r="B55" s="3">
        <v>188466051</v>
      </c>
      <c r="C55" s="3">
        <v>14212589</v>
      </c>
      <c r="D55" s="3">
        <v>196578114</v>
      </c>
      <c r="E55" s="3">
        <v>14973023</v>
      </c>
      <c r="F55" s="3">
        <v>215726291</v>
      </c>
      <c r="G55" s="3">
        <v>17476322</v>
      </c>
      <c r="H55" s="3">
        <v>238593682</v>
      </c>
      <c r="I55" s="3">
        <v>20041935</v>
      </c>
      <c r="J55" s="3">
        <v>289947228</v>
      </c>
      <c r="K55" s="3">
        <v>25052007</v>
      </c>
      <c r="L55" s="3">
        <v>328060178</v>
      </c>
      <c r="M55" s="3">
        <v>29622601</v>
      </c>
      <c r="N55" s="3">
        <v>365130597</v>
      </c>
      <c r="O55" s="3">
        <v>34334380</v>
      </c>
      <c r="P55" s="3">
        <v>307868897</v>
      </c>
      <c r="Q55" s="3">
        <v>29559422</v>
      </c>
      <c r="R55" s="3">
        <v>287237269</v>
      </c>
      <c r="S55" s="3">
        <v>29184216</v>
      </c>
      <c r="T55" s="3">
        <v>272368847</v>
      </c>
      <c r="U55" s="3">
        <v>30084968</v>
      </c>
      <c r="V55" s="3">
        <v>245360825</v>
      </c>
      <c r="W55" s="3">
        <v>29103424</v>
      </c>
      <c r="X55" s="3">
        <v>244853320</v>
      </c>
      <c r="Y55" s="3">
        <v>31873979</v>
      </c>
    </row>
    <row r="56" spans="1:25" ht="26.25">
      <c r="A56" s="6" t="s">
        <v>262</v>
      </c>
      <c r="B56" s="3">
        <v>132891169</v>
      </c>
      <c r="C56" s="3">
        <v>1774058</v>
      </c>
      <c r="D56" s="3">
        <v>130422099</v>
      </c>
      <c r="E56" s="3">
        <v>1740875</v>
      </c>
      <c r="F56" s="3">
        <v>133616707</v>
      </c>
      <c r="G56" s="3">
        <v>1725863</v>
      </c>
      <c r="H56" s="3">
        <v>139979371</v>
      </c>
      <c r="I56" s="3">
        <v>2024147</v>
      </c>
      <c r="J56" s="3">
        <v>112037539</v>
      </c>
      <c r="K56" s="3">
        <v>1745881</v>
      </c>
      <c r="L56" s="3">
        <v>117800628</v>
      </c>
      <c r="M56" s="3">
        <v>1899339</v>
      </c>
      <c r="N56" s="3">
        <v>106026439</v>
      </c>
      <c r="O56" s="3">
        <v>1743068</v>
      </c>
      <c r="P56" s="3">
        <v>108628508</v>
      </c>
      <c r="Q56" s="3">
        <v>1822147</v>
      </c>
      <c r="R56" s="3">
        <v>106077047</v>
      </c>
      <c r="S56" s="3">
        <v>1863701</v>
      </c>
      <c r="T56" s="3">
        <v>105204689</v>
      </c>
      <c r="U56" s="3">
        <v>1888555</v>
      </c>
      <c r="V56" s="3">
        <v>89857993</v>
      </c>
      <c r="W56" s="3">
        <v>1847116</v>
      </c>
      <c r="X56" s="3">
        <v>73470367</v>
      </c>
      <c r="Y56" s="3">
        <v>1811198</v>
      </c>
    </row>
    <row r="57" spans="1:25" ht="26.25">
      <c r="A57" s="6" t="s">
        <v>261</v>
      </c>
      <c r="B57" s="3">
        <v>109568739</v>
      </c>
      <c r="C57" s="3">
        <v>2520665</v>
      </c>
      <c r="D57" s="3">
        <v>127790879</v>
      </c>
      <c r="E57" s="3">
        <v>2870239</v>
      </c>
      <c r="F57" s="3">
        <v>141635985</v>
      </c>
      <c r="G57" s="3">
        <v>3343281</v>
      </c>
      <c r="H57" s="3">
        <v>156842710</v>
      </c>
      <c r="I57" s="3">
        <v>3767575</v>
      </c>
      <c r="J57" s="3">
        <v>142981800</v>
      </c>
      <c r="K57" s="3">
        <v>3442023</v>
      </c>
      <c r="L57" s="3">
        <v>155820051</v>
      </c>
      <c r="M57" s="3">
        <v>3830445</v>
      </c>
      <c r="N57" s="3">
        <v>160134190</v>
      </c>
      <c r="O57" s="3">
        <v>3958559</v>
      </c>
      <c r="P57" s="3">
        <v>153829325</v>
      </c>
      <c r="Q57" s="3">
        <v>3944988</v>
      </c>
      <c r="R57" s="3">
        <v>146668976</v>
      </c>
      <c r="S57" s="3">
        <v>4290888</v>
      </c>
      <c r="T57" s="3">
        <v>140918772</v>
      </c>
      <c r="U57" s="3">
        <v>4422082</v>
      </c>
      <c r="V57" s="3">
        <v>131470705</v>
      </c>
      <c r="W57" s="3">
        <v>4547290</v>
      </c>
      <c r="X57" s="3">
        <v>128975647</v>
      </c>
      <c r="Y57" s="3">
        <v>4856353</v>
      </c>
    </row>
    <row r="58" spans="1:25" ht="26.25">
      <c r="A58" s="6" t="s">
        <v>260</v>
      </c>
      <c r="B58" s="3">
        <v>279327675</v>
      </c>
      <c r="C58" s="3">
        <v>2673845</v>
      </c>
      <c r="D58" s="3">
        <v>312308496</v>
      </c>
      <c r="E58" s="3">
        <v>2865925</v>
      </c>
      <c r="F58" s="3">
        <v>339219688</v>
      </c>
      <c r="G58" s="3">
        <v>3314576</v>
      </c>
      <c r="H58" s="3">
        <v>360744751</v>
      </c>
      <c r="I58" s="3">
        <v>3745243</v>
      </c>
      <c r="J58" s="3">
        <v>387558181</v>
      </c>
      <c r="K58" s="3">
        <v>4224697</v>
      </c>
      <c r="L58" s="3">
        <v>407809404</v>
      </c>
      <c r="M58" s="3">
        <v>4849395</v>
      </c>
      <c r="N58" s="3">
        <v>445219388</v>
      </c>
      <c r="O58" s="3">
        <v>5525437</v>
      </c>
      <c r="P58" s="3">
        <v>462689508</v>
      </c>
      <c r="Q58" s="3">
        <v>5729299</v>
      </c>
      <c r="R58" s="3">
        <v>136813393</v>
      </c>
      <c r="S58" s="3">
        <v>5466304</v>
      </c>
      <c r="T58" s="3">
        <v>141463356</v>
      </c>
      <c r="U58" s="3">
        <v>5970815</v>
      </c>
      <c r="V58" s="3">
        <v>133003250</v>
      </c>
      <c r="W58" s="3">
        <v>6744087</v>
      </c>
      <c r="X58" s="3">
        <v>134066712</v>
      </c>
      <c r="Y58" s="3">
        <v>7540297</v>
      </c>
    </row>
    <row r="59" spans="1:25" ht="26.25">
      <c r="A59" s="6" t="s">
        <v>259</v>
      </c>
      <c r="B59" s="3">
        <v>352479229</v>
      </c>
      <c r="C59" s="3">
        <v>3017359</v>
      </c>
      <c r="D59" s="3">
        <v>439597564</v>
      </c>
      <c r="E59" s="3">
        <v>3733502</v>
      </c>
      <c r="F59" s="3">
        <v>554422111</v>
      </c>
      <c r="G59" s="3">
        <v>4453023</v>
      </c>
      <c r="H59" s="3">
        <v>685759494</v>
      </c>
      <c r="I59" s="3">
        <v>5139942</v>
      </c>
      <c r="J59" s="3">
        <v>743737441</v>
      </c>
      <c r="K59" s="3">
        <v>5285604</v>
      </c>
      <c r="L59" s="3">
        <v>803048731</v>
      </c>
      <c r="M59" s="3">
        <v>6040692</v>
      </c>
      <c r="N59" s="3">
        <v>903417297</v>
      </c>
      <c r="O59" s="3">
        <v>7206780</v>
      </c>
      <c r="P59" s="3">
        <v>900416840</v>
      </c>
      <c r="Q59" s="3">
        <v>7935492</v>
      </c>
      <c r="R59" s="3">
        <v>923441300</v>
      </c>
      <c r="S59" s="3">
        <v>9368485</v>
      </c>
      <c r="T59" s="3">
        <v>959072658</v>
      </c>
      <c r="U59" s="3">
        <v>9985405</v>
      </c>
      <c r="V59" s="3">
        <v>974001647</v>
      </c>
      <c r="W59" s="3">
        <v>9766310</v>
      </c>
      <c r="X59" s="3">
        <v>931639402</v>
      </c>
      <c r="Y59" s="3">
        <v>10566221</v>
      </c>
    </row>
    <row r="60" spans="1:25" ht="26.25">
      <c r="A60" s="6" t="s">
        <v>258</v>
      </c>
      <c r="B60" s="3">
        <v>319878389</v>
      </c>
      <c r="C60" s="3">
        <v>6833575</v>
      </c>
      <c r="D60" s="3">
        <v>372580616</v>
      </c>
      <c r="E60" s="3">
        <v>8392804</v>
      </c>
      <c r="F60" s="3">
        <v>415770892</v>
      </c>
      <c r="G60" s="3">
        <v>10436536</v>
      </c>
      <c r="H60" s="3">
        <v>395175055</v>
      </c>
      <c r="I60" s="3">
        <v>10804932</v>
      </c>
      <c r="J60" s="3">
        <v>443921718</v>
      </c>
      <c r="K60" s="3">
        <v>12314769</v>
      </c>
      <c r="L60" s="3">
        <v>479753639</v>
      </c>
      <c r="M60" s="3">
        <v>13544254</v>
      </c>
      <c r="N60" s="3">
        <v>513564207</v>
      </c>
      <c r="O60" s="3">
        <v>14781672</v>
      </c>
      <c r="P60" s="3">
        <v>544247224</v>
      </c>
      <c r="Q60" s="3">
        <v>16000697</v>
      </c>
      <c r="R60" s="3">
        <v>563292680</v>
      </c>
      <c r="S60" s="3">
        <v>17308789</v>
      </c>
      <c r="T60" s="3">
        <v>586888549</v>
      </c>
      <c r="U60" s="3">
        <v>19564520</v>
      </c>
      <c r="V60" s="3">
        <v>557686433</v>
      </c>
      <c r="W60" s="3">
        <v>20087850</v>
      </c>
      <c r="X60" s="3">
        <v>564503070</v>
      </c>
      <c r="Y60" s="3">
        <v>21373453</v>
      </c>
    </row>
    <row r="61" spans="1:25">
      <c r="A61" s="217" t="s">
        <v>1</v>
      </c>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row>
    <row r="62" spans="1:25">
      <c r="A62" s="6" t="s">
        <v>226</v>
      </c>
      <c r="B62" s="3" t="s">
        <v>10</v>
      </c>
      <c r="C62" s="3" t="s">
        <v>10</v>
      </c>
      <c r="D62" s="3" t="s">
        <v>10</v>
      </c>
      <c r="E62" s="3" t="s">
        <v>10</v>
      </c>
      <c r="F62" s="3" t="s">
        <v>10</v>
      </c>
      <c r="G62" s="3" t="s">
        <v>10</v>
      </c>
      <c r="H62" s="3">
        <v>1035156264</v>
      </c>
      <c r="I62" s="3">
        <v>29813271</v>
      </c>
      <c r="J62" s="3">
        <v>1235677163</v>
      </c>
      <c r="K62" s="3">
        <v>32937109</v>
      </c>
      <c r="L62" s="3">
        <v>1410960209</v>
      </c>
      <c r="M62" s="3">
        <v>36711850</v>
      </c>
      <c r="N62" s="3">
        <v>1509187932</v>
      </c>
      <c r="O62" s="3">
        <v>37335303</v>
      </c>
      <c r="P62" s="3">
        <v>1659184412</v>
      </c>
      <c r="Q62" s="3">
        <v>42730170</v>
      </c>
      <c r="R62" s="3">
        <v>1718720177</v>
      </c>
      <c r="S62" s="3">
        <v>42858024</v>
      </c>
      <c r="T62" s="3">
        <v>2091455662</v>
      </c>
      <c r="U62" s="3">
        <v>54550861</v>
      </c>
      <c r="V62" s="3">
        <v>2364450740</v>
      </c>
      <c r="W62" s="3">
        <v>68256675</v>
      </c>
      <c r="X62" s="3">
        <v>2811796628</v>
      </c>
      <c r="Y62" s="3">
        <v>90717654</v>
      </c>
    </row>
    <row r="63" spans="1:25">
      <c r="A63" s="217" t="s">
        <v>1</v>
      </c>
      <c r="B63" s="217"/>
      <c r="C63" s="217"/>
      <c r="D63" s="217"/>
      <c r="E63" s="217"/>
      <c r="F63" s="217"/>
      <c r="G63" s="217"/>
      <c r="H63" s="217"/>
      <c r="I63" s="217"/>
      <c r="J63" s="217"/>
      <c r="K63" s="217"/>
      <c r="L63" s="217"/>
      <c r="M63" s="217"/>
      <c r="N63" s="217"/>
      <c r="O63" s="217"/>
      <c r="P63" s="217"/>
      <c r="Q63" s="217"/>
      <c r="R63" s="217"/>
      <c r="S63" s="217"/>
      <c r="T63" s="217"/>
      <c r="U63" s="217"/>
      <c r="V63" s="217"/>
      <c r="W63" s="217"/>
      <c r="X63" s="217"/>
      <c r="Y63" s="217"/>
    </row>
    <row r="64" spans="1:25" ht="14.1" customHeight="1"/>
  </sheetData>
  <mergeCells count="20">
    <mergeCell ref="T5:U5"/>
    <mergeCell ref="V5:W5"/>
    <mergeCell ref="X5:Y5"/>
    <mergeCell ref="B5:C5"/>
    <mergeCell ref="D5:E5"/>
    <mergeCell ref="F5:G5"/>
    <mergeCell ref="H5:I5"/>
    <mergeCell ref="J5:K5"/>
    <mergeCell ref="L5:M5"/>
    <mergeCell ref="N5:O5"/>
    <mergeCell ref="P5:Q5"/>
    <mergeCell ref="R5:S5"/>
    <mergeCell ref="A61:Y61"/>
    <mergeCell ref="A63:Y63"/>
    <mergeCell ref="A8:Y8"/>
    <mergeCell ref="A10:Y10"/>
    <mergeCell ref="A12:Y12"/>
    <mergeCell ref="A21:Y21"/>
    <mergeCell ref="A35:Y35"/>
    <mergeCell ref="A39:Y39"/>
  </mergeCells>
  <pageMargins left="0.08" right="0.08" top="1" bottom="1" header="0.5" footer="0.5"/>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workbookViewId="0">
      <selection activeCell="O23" sqref="O23"/>
    </sheetView>
  </sheetViews>
  <sheetFormatPr defaultRowHeight="15"/>
  <cols>
    <col min="1" max="1" width="54.42578125" customWidth="1"/>
    <col min="3" max="3" width="10.140625" customWidth="1"/>
    <col min="4" max="4" width="10.42578125" customWidth="1"/>
  </cols>
  <sheetData>
    <row r="1" spans="1:6">
      <c r="A1" s="207" t="s">
        <v>571</v>
      </c>
      <c r="B1" s="207"/>
      <c r="C1" s="207"/>
      <c r="D1" s="207"/>
      <c r="E1" s="207"/>
      <c r="F1" s="207"/>
    </row>
    <row r="2" spans="1:6">
      <c r="B2" s="82"/>
      <c r="C2" s="207" t="s">
        <v>572</v>
      </c>
      <c r="D2" s="207"/>
      <c r="E2" s="207"/>
      <c r="F2" s="207"/>
    </row>
    <row r="3" spans="1:6" ht="30">
      <c r="B3" s="198" t="s">
        <v>419</v>
      </c>
      <c r="C3" s="150" t="s">
        <v>426</v>
      </c>
      <c r="D3" s="150" t="s">
        <v>573</v>
      </c>
      <c r="E3" s="150" t="s">
        <v>574</v>
      </c>
      <c r="F3" s="150" t="s">
        <v>575</v>
      </c>
    </row>
    <row r="4" spans="1:6">
      <c r="A4" t="s">
        <v>576</v>
      </c>
      <c r="B4" s="151">
        <v>51240</v>
      </c>
      <c r="C4" s="151">
        <v>31543</v>
      </c>
      <c r="D4" s="151">
        <v>18835</v>
      </c>
      <c r="E4" s="151">
        <v>162</v>
      </c>
      <c r="F4" s="151">
        <v>700</v>
      </c>
    </row>
    <row r="5" spans="1:6">
      <c r="A5" t="s">
        <v>577</v>
      </c>
    </row>
    <row r="6" spans="1:6">
      <c r="A6" s="152" t="s">
        <v>578</v>
      </c>
      <c r="B6" s="153">
        <v>3.4699453551912569E-2</v>
      </c>
      <c r="C6" s="153">
        <v>4.5588561646007039E-2</v>
      </c>
      <c r="D6" s="153">
        <v>1.7892221927263075E-2</v>
      </c>
      <c r="E6" s="153">
        <v>6.1728395061728392E-3</v>
      </c>
      <c r="F6" s="153">
        <v>2.8571428571428571E-3</v>
      </c>
    </row>
    <row r="7" spans="1:6">
      <c r="A7" s="152" t="s">
        <v>579</v>
      </c>
      <c r="B7" s="153">
        <v>0.19873145979703358</v>
      </c>
      <c r="C7" s="153">
        <v>0.23377611514440605</v>
      </c>
      <c r="D7" s="153">
        <v>0.14573931510485796</v>
      </c>
      <c r="E7" s="153">
        <v>0.1111111111111111</v>
      </c>
      <c r="F7" s="153">
        <v>6.5714285714285711E-2</v>
      </c>
    </row>
    <row r="8" spans="1:6">
      <c r="A8" s="152" t="s">
        <v>580</v>
      </c>
      <c r="B8" s="153">
        <v>6.3017174082747859E-2</v>
      </c>
      <c r="C8" s="153">
        <v>6.7241543290111908E-2</v>
      </c>
      <c r="D8" s="153">
        <v>5.6331298115211044E-2</v>
      </c>
      <c r="E8" s="153">
        <v>5.5555555555555552E-2</v>
      </c>
      <c r="F8" s="153">
        <v>5.4285714285714284E-2</v>
      </c>
    </row>
    <row r="9" spans="1:6">
      <c r="A9" s="152" t="s">
        <v>581</v>
      </c>
      <c r="B9" s="153">
        <v>0.89718969555035133</v>
      </c>
      <c r="C9" s="153">
        <v>0.90216529816441049</v>
      </c>
      <c r="D9" s="153">
        <v>0.89062914786302094</v>
      </c>
      <c r="E9" s="153">
        <v>0.87654320987654322</v>
      </c>
      <c r="F9" s="153">
        <v>0.85428571428571431</v>
      </c>
    </row>
    <row r="10" spans="1:6">
      <c r="A10" s="152" t="s">
        <v>582</v>
      </c>
      <c r="B10" s="153">
        <v>0.31059718969555034</v>
      </c>
      <c r="C10" s="153">
        <v>0.30897504993183905</v>
      </c>
      <c r="D10" s="153">
        <v>0.31961773294398726</v>
      </c>
      <c r="E10" s="153">
        <v>0.20370370370370369</v>
      </c>
      <c r="F10" s="153">
        <v>0.1657142857142857</v>
      </c>
    </row>
    <row r="11" spans="1:6">
      <c r="A11" s="152" t="s">
        <v>583</v>
      </c>
      <c r="B11" s="153">
        <v>0.201288056206089</v>
      </c>
      <c r="C11" s="153">
        <v>0.24404780775449386</v>
      </c>
      <c r="D11" s="153">
        <v>0.13267852402442262</v>
      </c>
      <c r="E11" s="153">
        <v>0.14814814814814814</v>
      </c>
      <c r="F11" s="153">
        <v>0.13285714285714287</v>
      </c>
    </row>
    <row r="12" spans="1:6">
      <c r="A12" s="152" t="s">
        <v>584</v>
      </c>
      <c r="B12" s="153">
        <v>2.3048399687743949E-2</v>
      </c>
      <c r="C12" s="153">
        <v>2.8881209777129633E-2</v>
      </c>
      <c r="D12" s="153">
        <v>1.4069551367135651E-2</v>
      </c>
      <c r="E12" s="153">
        <v>6.1728395061728392E-3</v>
      </c>
      <c r="F12" s="153">
        <v>5.7142857142857143E-3</v>
      </c>
    </row>
    <row r="13" spans="1:6">
      <c r="A13" s="152" t="s">
        <v>585</v>
      </c>
      <c r="B13" s="153">
        <v>2.220921155347385E-2</v>
      </c>
      <c r="C13" s="153">
        <v>2.7200963763751071E-2</v>
      </c>
      <c r="D13" s="153">
        <v>1.454738518715158E-2</v>
      </c>
      <c r="E13" s="153">
        <v>1.2345679012345678E-2</v>
      </c>
      <c r="F13" s="153">
        <v>5.7142857142857143E-3</v>
      </c>
    </row>
    <row r="14" spans="1:6">
      <c r="A14" s="152" t="s">
        <v>586</v>
      </c>
      <c r="B14" s="153">
        <v>6.3231850117096023E-3</v>
      </c>
      <c r="C14" s="153">
        <v>6.8160923184224708E-3</v>
      </c>
      <c r="D14" s="153">
        <v>5.6809131935226971E-3</v>
      </c>
      <c r="E14" s="153">
        <v>0</v>
      </c>
      <c r="F14" s="153">
        <v>2.8571428571428571E-3</v>
      </c>
    </row>
    <row r="15" spans="1:6">
      <c r="A15" s="152" t="s">
        <v>587</v>
      </c>
      <c r="B15" s="153">
        <v>1.3231850117096019E-2</v>
      </c>
      <c r="C15" s="153">
        <v>1.5661160954886979E-2</v>
      </c>
      <c r="D15" s="153">
        <v>9.2912131669763733E-3</v>
      </c>
      <c r="E15" s="153">
        <v>0</v>
      </c>
      <c r="F15" s="153">
        <v>1.2857142857142857E-2</v>
      </c>
    </row>
    <row r="16" spans="1:6">
      <c r="A16" s="152" t="s">
        <v>588</v>
      </c>
      <c r="B16" s="153">
        <v>4.3208430913348944E-2</v>
      </c>
      <c r="C16" s="153">
        <v>5.991820689217893E-2</v>
      </c>
      <c r="D16" s="153">
        <v>1.645872046721529E-2</v>
      </c>
      <c r="E16" s="153">
        <v>3.0864197530864196E-2</v>
      </c>
      <c r="F16" s="153">
        <v>1.2857142857142857E-2</v>
      </c>
    </row>
    <row r="17" spans="1:6">
      <c r="A17" s="152" t="s">
        <v>589</v>
      </c>
      <c r="B17" s="153">
        <v>0.12431693989071038</v>
      </c>
      <c r="C17" s="153">
        <v>0.13296135434169229</v>
      </c>
      <c r="D17" s="153">
        <v>0.11165383594372179</v>
      </c>
      <c r="E17" s="153">
        <v>7.407407407407407E-2</v>
      </c>
      <c r="F17" s="153">
        <v>8.7142857142857147E-2</v>
      </c>
    </row>
    <row r="18" spans="1:6">
      <c r="A18" s="152" t="s">
        <v>590</v>
      </c>
      <c r="B18" s="153">
        <v>0.6578649492583919</v>
      </c>
      <c r="C18" s="153">
        <v>0.67536378911327399</v>
      </c>
      <c r="D18" s="153">
        <v>0.63679320414122642</v>
      </c>
      <c r="E18" s="153">
        <v>0.5</v>
      </c>
      <c r="F18" s="153">
        <v>0.47285714285714286</v>
      </c>
    </row>
    <row r="19" spans="1:6">
      <c r="A19" s="152" t="s">
        <v>591</v>
      </c>
      <c r="B19" s="153">
        <v>0.93419203747072599</v>
      </c>
      <c r="C19" s="153">
        <v>0.93161715753098939</v>
      </c>
      <c r="D19" s="153">
        <v>0.93899654897796658</v>
      </c>
      <c r="E19" s="153">
        <v>0.93827160493827155</v>
      </c>
      <c r="F19" s="153">
        <v>0.92</v>
      </c>
    </row>
    <row r="20" spans="1:6">
      <c r="A20" s="152" t="s">
        <v>592</v>
      </c>
      <c r="B20" s="153">
        <v>0.29100312256049959</v>
      </c>
      <c r="C20" s="153">
        <v>0.29756205814285264</v>
      </c>
      <c r="D20" s="153">
        <v>0.28664719936288824</v>
      </c>
      <c r="E20" s="153">
        <v>0.14814814814814814</v>
      </c>
      <c r="F20" s="153">
        <v>0.14571428571428571</v>
      </c>
    </row>
    <row r="21" spans="1:6">
      <c r="A21" s="152" t="s">
        <v>593</v>
      </c>
      <c r="B21" s="153">
        <v>0.28883684621389538</v>
      </c>
      <c r="C21" s="153">
        <v>0.25197349649684558</v>
      </c>
      <c r="D21" s="153">
        <v>0.35242898858508098</v>
      </c>
      <c r="E21" s="153">
        <v>0.24074074074074073</v>
      </c>
      <c r="F21" s="153">
        <v>0.25</v>
      </c>
    </row>
    <row r="22" spans="1:6">
      <c r="A22" s="152" t="s">
        <v>9</v>
      </c>
      <c r="B22" s="153">
        <v>0.705952380952381</v>
      </c>
      <c r="C22" s="153">
        <v>0.68192625939194118</v>
      </c>
      <c r="D22" s="153">
        <v>0.75211043270507039</v>
      </c>
      <c r="E22" s="153">
        <v>0.54938271604938271</v>
      </c>
      <c r="F22" s="153">
        <v>0.58285714285714285</v>
      </c>
    </row>
    <row r="23" spans="1:6">
      <c r="A23" s="152" t="s">
        <v>594</v>
      </c>
      <c r="B23" s="153">
        <v>3.2240437158469942E-2</v>
      </c>
      <c r="C23" s="153">
        <v>3.5190058016041595E-2</v>
      </c>
      <c r="D23" s="153">
        <v>2.7926732147597558E-2</v>
      </c>
      <c r="E23" s="153">
        <v>6.1728395061728392E-3</v>
      </c>
      <c r="F23" s="153">
        <v>2.1428571428571429E-2</v>
      </c>
    </row>
    <row r="24" spans="1:6">
      <c r="A24" s="152" t="s">
        <v>595</v>
      </c>
      <c r="B24" s="153">
        <v>1.9340359094457454E-2</v>
      </c>
      <c r="C24" s="153">
        <v>2.2857686332942332E-2</v>
      </c>
      <c r="D24" s="153">
        <v>1.4016458720467216E-2</v>
      </c>
      <c r="E24" s="153">
        <v>6.1728395061728392E-3</v>
      </c>
      <c r="F24" s="153">
        <v>7.1428571428571426E-3</v>
      </c>
    </row>
    <row r="25" spans="1:6">
      <c r="A25" s="152" t="s">
        <v>596</v>
      </c>
      <c r="B25" s="153">
        <v>0.68401639344262299</v>
      </c>
      <c r="C25" s="153">
        <v>0.70579843388390451</v>
      </c>
      <c r="D25" s="153">
        <v>0.65367666578178918</v>
      </c>
      <c r="E25" s="153">
        <v>0.56172839506172845</v>
      </c>
      <c r="F25" s="153">
        <v>0.54714285714285715</v>
      </c>
    </row>
    <row r="26" spans="1:6">
      <c r="A26" s="152" t="s">
        <v>597</v>
      </c>
      <c r="B26" s="153">
        <v>0.13690476190476192</v>
      </c>
      <c r="C26" s="153">
        <v>0.16767587103319279</v>
      </c>
      <c r="D26" s="153">
        <v>8.8133793469604454E-2</v>
      </c>
      <c r="E26" s="153">
        <v>8.0246913580246909E-2</v>
      </c>
      <c r="F26" s="153">
        <v>7.571428571428572E-2</v>
      </c>
    </row>
    <row r="27" spans="1:6">
      <c r="A27" s="152" t="s">
        <v>8</v>
      </c>
      <c r="B27" s="153">
        <v>0.88752927400468384</v>
      </c>
      <c r="C27" s="153">
        <v>0.88957930444155597</v>
      </c>
      <c r="D27" s="153">
        <v>0.88542606848951422</v>
      </c>
      <c r="E27" s="153">
        <v>0.87654320987654322</v>
      </c>
      <c r="F27" s="153">
        <v>0.85428571428571431</v>
      </c>
    </row>
    <row r="28" spans="1:6">
      <c r="A28" s="152" t="s">
        <v>598</v>
      </c>
      <c r="B28" s="153">
        <v>0.22468774395003904</v>
      </c>
      <c r="C28" s="153">
        <v>0.24230415623117649</v>
      </c>
      <c r="D28" s="153">
        <v>0.19835412795327848</v>
      </c>
      <c r="E28" s="153">
        <v>0.18518518518518517</v>
      </c>
      <c r="F28" s="153">
        <v>0.14857142857142858</v>
      </c>
    </row>
    <row r="29" spans="1:6">
      <c r="A29" s="152" t="s">
        <v>599</v>
      </c>
      <c r="B29" s="153">
        <v>0.65624512099921939</v>
      </c>
      <c r="C29" s="153">
        <v>0.68579399549820874</v>
      </c>
      <c r="D29" s="153">
        <v>0.61417573666047254</v>
      </c>
      <c r="E29" s="153">
        <v>0.5</v>
      </c>
      <c r="F29" s="153">
        <v>0.49285714285714288</v>
      </c>
    </row>
    <row r="30" spans="1:6">
      <c r="A30" s="152" t="s">
        <v>600</v>
      </c>
      <c r="B30" s="153">
        <v>5.0917252146760343E-2</v>
      </c>
      <c r="C30" s="153">
        <v>5.8808610468249693E-2</v>
      </c>
      <c r="D30" s="153">
        <v>3.7855057074595168E-2</v>
      </c>
      <c r="E30" s="153">
        <v>7.407407407407407E-2</v>
      </c>
      <c r="F30" s="153">
        <v>4.1428571428571426E-2</v>
      </c>
    </row>
    <row r="31" spans="1:6">
      <c r="A31" s="152" t="s">
        <v>601</v>
      </c>
      <c r="B31" s="153">
        <v>0.38030835284933645</v>
      </c>
      <c r="C31" s="153">
        <v>0.40538312779380531</v>
      </c>
      <c r="D31" s="153">
        <v>0.34642951951154766</v>
      </c>
      <c r="E31" s="153">
        <v>0.20370370370370369</v>
      </c>
      <c r="F31" s="153">
        <v>0.20285714285714285</v>
      </c>
    </row>
    <row r="32" spans="1:6">
      <c r="A32" s="152" t="s">
        <v>602</v>
      </c>
      <c r="B32" s="153">
        <v>0.1053864168618267</v>
      </c>
      <c r="C32" s="153">
        <v>0.10759915036616682</v>
      </c>
      <c r="D32" s="153">
        <v>0.10337138306344572</v>
      </c>
      <c r="E32" s="153">
        <v>9.2592592592592587E-2</v>
      </c>
      <c r="F32" s="153">
        <v>6.2857142857142861E-2</v>
      </c>
    </row>
    <row r="34" spans="1:1">
      <c r="A34" t="s">
        <v>603</v>
      </c>
    </row>
    <row r="35" spans="1:1">
      <c r="A35" t="s">
        <v>604</v>
      </c>
    </row>
    <row r="36" spans="1:1">
      <c r="A36" t="s">
        <v>605</v>
      </c>
    </row>
  </sheetData>
  <mergeCells count="2">
    <mergeCell ref="A1:F1"/>
    <mergeCell ref="C2:F2"/>
  </mergeCells>
  <pageMargins left="0.7" right="0.7" top="0.75" bottom="0.75" header="0.3" footer="0.3"/>
  <pageSetup scale="92" orientation="portrait" horizontalDpi="4294967293"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workbookViewId="0"/>
  </sheetViews>
  <sheetFormatPr defaultColWidth="9.140625" defaultRowHeight="15"/>
  <cols>
    <col min="1" max="1" width="20.5703125" style="1" bestFit="1" customWidth="1"/>
    <col min="2" max="13" width="6.85546875" style="1" bestFit="1" customWidth="1"/>
    <col min="14" max="16384" width="9.140625" style="1"/>
  </cols>
  <sheetData>
    <row r="1" spans="1:13" s="10" customFormat="1" ht="14.1" customHeight="1">
      <c r="A1" s="10" t="s">
        <v>363</v>
      </c>
    </row>
    <row r="2" spans="1:13" s="10" customFormat="1" ht="14.1" customHeight="1">
      <c r="A2" s="10" t="s">
        <v>362</v>
      </c>
    </row>
    <row r="3" spans="1:13" s="9" customFormat="1" ht="14.1" customHeight="1">
      <c r="A3" s="9" t="s">
        <v>361</v>
      </c>
    </row>
    <row r="4" spans="1:13" ht="14.1" customHeight="1"/>
    <row r="5" spans="1:13">
      <c r="A5" s="8" t="s">
        <v>55</v>
      </c>
      <c r="B5" s="7">
        <v>2003</v>
      </c>
      <c r="C5" s="7">
        <v>2004</v>
      </c>
      <c r="D5" s="7">
        <v>2005</v>
      </c>
      <c r="E5" s="7">
        <v>2006</v>
      </c>
      <c r="F5" s="7">
        <v>2007</v>
      </c>
      <c r="G5" s="7">
        <v>2008</v>
      </c>
      <c r="H5" s="7">
        <v>2009</v>
      </c>
      <c r="I5" s="7">
        <v>2010</v>
      </c>
      <c r="J5" s="7">
        <v>2011</v>
      </c>
      <c r="K5" s="7">
        <v>2012</v>
      </c>
      <c r="L5" s="7">
        <v>2013</v>
      </c>
      <c r="M5" s="7">
        <v>2014</v>
      </c>
    </row>
    <row r="6" spans="1:13">
      <c r="A6" s="6" t="s">
        <v>46</v>
      </c>
      <c r="B6" s="3">
        <v>53189</v>
      </c>
      <c r="C6" s="3">
        <v>56738</v>
      </c>
      <c r="D6" s="3">
        <v>65903</v>
      </c>
      <c r="E6" s="3">
        <v>62943</v>
      </c>
      <c r="F6" s="3">
        <v>58686</v>
      </c>
      <c r="G6" s="3">
        <v>81080</v>
      </c>
      <c r="H6" s="3">
        <v>87175</v>
      </c>
      <c r="I6" s="3">
        <v>86110</v>
      </c>
      <c r="J6" s="3">
        <v>84620</v>
      </c>
      <c r="K6" s="3">
        <v>94671</v>
      </c>
      <c r="L6" s="3">
        <v>75545</v>
      </c>
      <c r="M6" s="3">
        <v>79758</v>
      </c>
    </row>
    <row r="7" spans="1:13">
      <c r="A7" s="6" t="s">
        <v>45</v>
      </c>
      <c r="B7" s="3">
        <v>33749</v>
      </c>
      <c r="C7" s="3">
        <v>31956</v>
      </c>
      <c r="D7" s="3">
        <v>35471</v>
      </c>
      <c r="E7" s="3">
        <v>48147</v>
      </c>
      <c r="F7" s="3">
        <v>56966</v>
      </c>
      <c r="G7" s="3">
        <v>55808</v>
      </c>
      <c r="H7" s="3">
        <v>66398</v>
      </c>
      <c r="I7" s="3">
        <v>58904</v>
      </c>
      <c r="J7" s="3">
        <v>57118</v>
      </c>
      <c r="K7" s="3">
        <v>68264</v>
      </c>
      <c r="L7" s="3">
        <v>61430</v>
      </c>
      <c r="M7" s="3">
        <v>59950</v>
      </c>
    </row>
    <row r="8" spans="1:13">
      <c r="A8" s="6" t="s">
        <v>44</v>
      </c>
      <c r="B8" s="3">
        <v>33639</v>
      </c>
      <c r="C8" s="3">
        <v>36694</v>
      </c>
      <c r="D8" s="3">
        <v>41653</v>
      </c>
      <c r="E8" s="3">
        <v>50179</v>
      </c>
      <c r="F8" s="3">
        <v>48874</v>
      </c>
      <c r="G8" s="3">
        <v>50026</v>
      </c>
      <c r="H8" s="3">
        <v>59879</v>
      </c>
      <c r="I8" s="3">
        <v>57711</v>
      </c>
      <c r="J8" s="3">
        <v>56522</v>
      </c>
      <c r="K8" s="3">
        <v>64833</v>
      </c>
      <c r="L8" s="3">
        <v>55707</v>
      </c>
      <c r="M8" s="3">
        <v>63656</v>
      </c>
    </row>
    <row r="9" spans="1:13">
      <c r="A9" s="6" t="s">
        <v>43</v>
      </c>
      <c r="B9" s="3">
        <v>33304</v>
      </c>
      <c r="C9" s="3">
        <v>40082</v>
      </c>
      <c r="D9" s="3">
        <v>44294</v>
      </c>
      <c r="E9" s="3">
        <v>48454</v>
      </c>
      <c r="F9" s="3">
        <v>49268</v>
      </c>
      <c r="G9" s="3">
        <v>56387</v>
      </c>
      <c r="H9" s="3">
        <v>63308</v>
      </c>
      <c r="I9" s="3">
        <v>62236</v>
      </c>
      <c r="J9" s="3">
        <v>59718</v>
      </c>
      <c r="K9" s="3">
        <v>61223</v>
      </c>
      <c r="L9" s="3">
        <v>64905</v>
      </c>
      <c r="M9" s="3">
        <v>65865</v>
      </c>
    </row>
    <row r="10" spans="1:13">
      <c r="A10" s="6" t="s">
        <v>42</v>
      </c>
      <c r="B10" s="3">
        <v>39292</v>
      </c>
      <c r="C10" s="3">
        <v>40982</v>
      </c>
      <c r="D10" s="3">
        <v>43652</v>
      </c>
      <c r="E10" s="3">
        <v>51825</v>
      </c>
      <c r="F10" s="3">
        <v>52848</v>
      </c>
      <c r="G10" s="3">
        <v>55933</v>
      </c>
      <c r="H10" s="3">
        <v>61594</v>
      </c>
      <c r="I10" s="3">
        <v>64554</v>
      </c>
      <c r="J10" s="3">
        <v>63568</v>
      </c>
      <c r="K10" s="3">
        <v>62701</v>
      </c>
      <c r="L10" s="3">
        <v>62144</v>
      </c>
      <c r="M10" s="3">
        <v>62669</v>
      </c>
    </row>
    <row r="11" spans="1:13">
      <c r="A11" s="6" t="s">
        <v>41</v>
      </c>
      <c r="B11" s="3">
        <v>40778</v>
      </c>
      <c r="C11" s="3">
        <v>43301</v>
      </c>
      <c r="D11" s="3">
        <v>46108</v>
      </c>
      <c r="E11" s="3">
        <v>51679</v>
      </c>
      <c r="F11" s="3">
        <v>53912</v>
      </c>
      <c r="G11" s="3">
        <v>58729</v>
      </c>
      <c r="H11" s="3">
        <v>64301</v>
      </c>
      <c r="I11" s="3">
        <v>64261</v>
      </c>
      <c r="J11" s="3">
        <v>65493</v>
      </c>
      <c r="K11" s="3">
        <v>68582</v>
      </c>
      <c r="L11" s="3">
        <v>64812</v>
      </c>
      <c r="M11" s="3">
        <v>65989</v>
      </c>
    </row>
    <row r="12" spans="1:13">
      <c r="A12" s="6" t="s">
        <v>40</v>
      </c>
      <c r="B12" s="3">
        <v>40375</v>
      </c>
      <c r="C12" s="3">
        <v>43804</v>
      </c>
      <c r="D12" s="3">
        <v>45603</v>
      </c>
      <c r="E12" s="3">
        <v>53070</v>
      </c>
      <c r="F12" s="3">
        <v>54900</v>
      </c>
      <c r="G12" s="3">
        <v>58322</v>
      </c>
      <c r="H12" s="3">
        <v>63458</v>
      </c>
      <c r="I12" s="3">
        <v>64343</v>
      </c>
      <c r="J12" s="3">
        <v>64528</v>
      </c>
      <c r="K12" s="3">
        <v>66666</v>
      </c>
      <c r="L12" s="3">
        <v>67018</v>
      </c>
      <c r="M12" s="3">
        <v>69205</v>
      </c>
    </row>
    <row r="13" spans="1:13">
      <c r="A13" s="6" t="s">
        <v>39</v>
      </c>
      <c r="B13" s="3">
        <v>41082</v>
      </c>
      <c r="C13" s="3">
        <v>44238</v>
      </c>
      <c r="D13" s="3">
        <v>46731</v>
      </c>
      <c r="E13" s="3">
        <v>53766</v>
      </c>
      <c r="F13" s="3">
        <v>55977</v>
      </c>
      <c r="G13" s="3">
        <v>60112</v>
      </c>
      <c r="H13" s="3">
        <v>65064</v>
      </c>
      <c r="I13" s="3">
        <v>65349</v>
      </c>
      <c r="J13" s="3">
        <v>64825</v>
      </c>
      <c r="K13" s="3">
        <v>67500</v>
      </c>
      <c r="L13" s="3">
        <v>67233</v>
      </c>
      <c r="M13" s="3">
        <v>68707</v>
      </c>
    </row>
    <row r="14" spans="1:13">
      <c r="A14" s="6" t="s">
        <v>38</v>
      </c>
      <c r="B14" s="3">
        <v>43581</v>
      </c>
      <c r="C14" s="3">
        <v>46431</v>
      </c>
      <c r="D14" s="3">
        <v>48808</v>
      </c>
      <c r="E14" s="3">
        <v>55460</v>
      </c>
      <c r="F14" s="3">
        <v>57320</v>
      </c>
      <c r="G14" s="3">
        <v>60154</v>
      </c>
      <c r="H14" s="3">
        <v>65947</v>
      </c>
      <c r="I14" s="3">
        <v>64951</v>
      </c>
      <c r="J14" s="3">
        <v>64906</v>
      </c>
      <c r="K14" s="3">
        <v>67094</v>
      </c>
      <c r="L14" s="3">
        <v>67313</v>
      </c>
      <c r="M14" s="3">
        <v>69376</v>
      </c>
    </row>
    <row r="15" spans="1:13">
      <c r="A15" s="6" t="s">
        <v>37</v>
      </c>
      <c r="B15" s="3">
        <v>44908</v>
      </c>
      <c r="C15" s="3">
        <v>48059</v>
      </c>
      <c r="D15" s="3">
        <v>51441</v>
      </c>
      <c r="E15" s="3">
        <v>57655</v>
      </c>
      <c r="F15" s="3">
        <v>59335</v>
      </c>
      <c r="G15" s="3">
        <v>62892</v>
      </c>
      <c r="H15" s="3">
        <v>67730</v>
      </c>
      <c r="I15" s="3">
        <v>66817</v>
      </c>
      <c r="J15" s="3">
        <v>66760</v>
      </c>
      <c r="K15" s="3">
        <v>68438</v>
      </c>
      <c r="L15" s="3">
        <v>67677</v>
      </c>
      <c r="M15" s="3">
        <v>69391</v>
      </c>
    </row>
    <row r="16" spans="1:13">
      <c r="A16" s="6" t="s">
        <v>36</v>
      </c>
      <c r="B16" s="3">
        <v>46768</v>
      </c>
      <c r="C16" s="3">
        <v>50638</v>
      </c>
      <c r="D16" s="3">
        <v>52214</v>
      </c>
      <c r="E16" s="3">
        <v>58233</v>
      </c>
      <c r="F16" s="3">
        <v>60115</v>
      </c>
      <c r="G16" s="3">
        <v>63390</v>
      </c>
      <c r="H16" s="3">
        <v>69113</v>
      </c>
      <c r="I16" s="3">
        <v>68569</v>
      </c>
      <c r="J16" s="3">
        <v>68143</v>
      </c>
      <c r="K16" s="3">
        <v>69079</v>
      </c>
      <c r="L16" s="3">
        <v>69338</v>
      </c>
      <c r="M16" s="3">
        <v>69330</v>
      </c>
    </row>
    <row r="17" spans="1:13">
      <c r="A17" s="6" t="s">
        <v>35</v>
      </c>
      <c r="B17" s="3">
        <v>48565</v>
      </c>
      <c r="C17" s="3">
        <v>52188</v>
      </c>
      <c r="D17" s="3">
        <v>53816</v>
      </c>
      <c r="E17" s="3">
        <v>59919</v>
      </c>
      <c r="F17" s="3">
        <v>61844</v>
      </c>
      <c r="G17" s="3">
        <v>65743</v>
      </c>
      <c r="H17" s="3">
        <v>71461</v>
      </c>
      <c r="I17" s="3">
        <v>70762</v>
      </c>
      <c r="J17" s="3">
        <v>70340</v>
      </c>
      <c r="K17" s="3">
        <v>71588</v>
      </c>
      <c r="L17" s="3">
        <v>71359</v>
      </c>
      <c r="M17" s="3">
        <v>72047</v>
      </c>
    </row>
    <row r="18" spans="1:13">
      <c r="A18" s="6" t="s">
        <v>34</v>
      </c>
      <c r="B18" s="3">
        <v>51208</v>
      </c>
      <c r="C18" s="3">
        <v>54531</v>
      </c>
      <c r="D18" s="3">
        <v>56127</v>
      </c>
      <c r="E18" s="3">
        <v>61355</v>
      </c>
      <c r="F18" s="3">
        <v>63199</v>
      </c>
      <c r="G18" s="3">
        <v>66724</v>
      </c>
      <c r="H18" s="3">
        <v>72141</v>
      </c>
      <c r="I18" s="3">
        <v>72503</v>
      </c>
      <c r="J18" s="3">
        <v>72281</v>
      </c>
      <c r="K18" s="3">
        <v>73252</v>
      </c>
      <c r="L18" s="3">
        <v>72577</v>
      </c>
      <c r="M18" s="3">
        <v>73630</v>
      </c>
    </row>
    <row r="19" spans="1:13">
      <c r="A19" s="6" t="s">
        <v>33</v>
      </c>
      <c r="B19" s="3">
        <v>54032</v>
      </c>
      <c r="C19" s="3">
        <v>57070</v>
      </c>
      <c r="D19" s="3">
        <v>58553</v>
      </c>
      <c r="E19" s="3">
        <v>63224</v>
      </c>
      <c r="F19" s="3">
        <v>64686</v>
      </c>
      <c r="G19" s="3">
        <v>67524</v>
      </c>
      <c r="H19" s="3">
        <v>72622</v>
      </c>
      <c r="I19" s="3">
        <v>72713</v>
      </c>
      <c r="J19" s="3">
        <v>72445</v>
      </c>
      <c r="K19" s="3">
        <v>73716</v>
      </c>
      <c r="L19" s="3">
        <v>73290</v>
      </c>
      <c r="M19" s="3">
        <v>73567</v>
      </c>
    </row>
    <row r="20" spans="1:13">
      <c r="A20" s="6" t="s">
        <v>32</v>
      </c>
      <c r="B20" s="3">
        <v>58677</v>
      </c>
      <c r="C20" s="3">
        <v>61552</v>
      </c>
      <c r="D20" s="3">
        <v>63014</v>
      </c>
      <c r="E20" s="3">
        <v>67034</v>
      </c>
      <c r="F20" s="3">
        <v>68225</v>
      </c>
      <c r="G20" s="3">
        <v>71626</v>
      </c>
      <c r="H20" s="3">
        <v>75631</v>
      </c>
      <c r="I20" s="3">
        <v>75447</v>
      </c>
      <c r="J20" s="3">
        <v>75431</v>
      </c>
      <c r="K20" s="3">
        <v>75674</v>
      </c>
      <c r="L20" s="3">
        <v>74555</v>
      </c>
      <c r="M20" s="3">
        <v>73753</v>
      </c>
    </row>
    <row r="21" spans="1:13">
      <c r="A21" s="6" t="s">
        <v>31</v>
      </c>
      <c r="B21" s="3">
        <v>61401</v>
      </c>
      <c r="C21" s="3">
        <v>64184</v>
      </c>
      <c r="D21" s="3">
        <v>66421</v>
      </c>
      <c r="E21" s="3">
        <v>70645</v>
      </c>
      <c r="F21" s="3">
        <v>72580</v>
      </c>
      <c r="G21" s="3">
        <v>76404</v>
      </c>
      <c r="H21" s="3">
        <v>80919</v>
      </c>
      <c r="I21" s="3">
        <v>81196</v>
      </c>
      <c r="J21" s="3">
        <v>79974</v>
      </c>
      <c r="K21" s="3">
        <v>79880</v>
      </c>
      <c r="L21" s="3">
        <v>78572</v>
      </c>
      <c r="M21" s="3">
        <v>77771</v>
      </c>
    </row>
    <row r="22" spans="1:13">
      <c r="A22" s="6" t="s">
        <v>30</v>
      </c>
      <c r="B22" s="3">
        <v>64128</v>
      </c>
      <c r="C22" s="3">
        <v>68103</v>
      </c>
      <c r="D22" s="3">
        <v>70260</v>
      </c>
      <c r="E22" s="3">
        <v>74703</v>
      </c>
      <c r="F22" s="3">
        <v>75823</v>
      </c>
      <c r="G22" s="3">
        <v>79862</v>
      </c>
      <c r="H22" s="3">
        <v>84304</v>
      </c>
      <c r="I22" s="3">
        <v>84432</v>
      </c>
      <c r="J22" s="3">
        <v>84473</v>
      </c>
      <c r="K22" s="3">
        <v>84209</v>
      </c>
      <c r="L22" s="3">
        <v>83438</v>
      </c>
      <c r="M22" s="3">
        <v>81900</v>
      </c>
    </row>
    <row r="23" spans="1:13">
      <c r="A23" s="6" t="s">
        <v>29</v>
      </c>
      <c r="B23" s="3">
        <v>64962</v>
      </c>
      <c r="C23" s="3">
        <v>68681</v>
      </c>
      <c r="D23" s="3">
        <v>72243</v>
      </c>
      <c r="E23" s="3">
        <v>76753</v>
      </c>
      <c r="F23" s="3">
        <v>78821</v>
      </c>
      <c r="G23" s="3">
        <v>83766</v>
      </c>
      <c r="H23" s="3">
        <v>88689</v>
      </c>
      <c r="I23" s="3">
        <v>88468</v>
      </c>
      <c r="J23" s="3">
        <v>88106</v>
      </c>
      <c r="K23" s="3">
        <v>88759</v>
      </c>
      <c r="L23" s="3">
        <v>87045</v>
      </c>
      <c r="M23" s="3">
        <v>85369</v>
      </c>
    </row>
    <row r="24" spans="1:13">
      <c r="A24" s="6" t="s">
        <v>28</v>
      </c>
      <c r="B24" s="3">
        <v>66654</v>
      </c>
      <c r="C24" s="3">
        <v>69919</v>
      </c>
      <c r="D24" s="3">
        <v>73709</v>
      </c>
      <c r="E24" s="3">
        <v>78322</v>
      </c>
      <c r="F24" s="3">
        <v>80457</v>
      </c>
      <c r="G24" s="3">
        <v>84728</v>
      </c>
      <c r="H24" s="3">
        <v>89353</v>
      </c>
      <c r="I24" s="3">
        <v>89764</v>
      </c>
      <c r="J24" s="3">
        <v>89378</v>
      </c>
      <c r="K24" s="3">
        <v>90631</v>
      </c>
      <c r="L24" s="3">
        <v>88595</v>
      </c>
      <c r="M24" s="3">
        <v>87244</v>
      </c>
    </row>
    <row r="25" spans="1:13">
      <c r="A25" s="6" t="s">
        <v>11</v>
      </c>
      <c r="B25" s="3" t="s">
        <v>10</v>
      </c>
      <c r="C25" s="3" t="s">
        <v>10</v>
      </c>
      <c r="D25" s="3">
        <v>57268</v>
      </c>
      <c r="E25" s="3">
        <v>52618</v>
      </c>
      <c r="F25" s="3">
        <v>44685</v>
      </c>
      <c r="G25" s="3">
        <v>47124</v>
      </c>
      <c r="H25" s="3">
        <v>47946</v>
      </c>
      <c r="I25" s="3">
        <v>84289</v>
      </c>
      <c r="J25" s="3" t="s">
        <v>10</v>
      </c>
      <c r="K25" s="3">
        <v>94389</v>
      </c>
      <c r="L25" s="3">
        <v>66840</v>
      </c>
      <c r="M25" s="3">
        <v>37730</v>
      </c>
    </row>
    <row r="26" spans="1:13">
      <c r="A26" s="217" t="s">
        <v>1</v>
      </c>
      <c r="B26" s="217"/>
      <c r="C26" s="217"/>
      <c r="D26" s="217"/>
      <c r="E26" s="217"/>
      <c r="F26" s="217"/>
      <c r="G26" s="217"/>
      <c r="H26" s="217"/>
      <c r="I26" s="217"/>
      <c r="J26" s="217"/>
      <c r="K26" s="217"/>
      <c r="L26" s="217"/>
      <c r="M26" s="217"/>
    </row>
    <row r="27" spans="1:13">
      <c r="A27" s="6" t="s">
        <v>27</v>
      </c>
      <c r="B27" s="3">
        <v>37473</v>
      </c>
      <c r="C27" s="3">
        <v>40515</v>
      </c>
      <c r="D27" s="3">
        <v>44362</v>
      </c>
      <c r="E27" s="3">
        <v>51297</v>
      </c>
      <c r="F27" s="3">
        <v>52270</v>
      </c>
      <c r="G27" s="3">
        <v>57259</v>
      </c>
      <c r="H27" s="3">
        <v>64153</v>
      </c>
      <c r="I27" s="3">
        <v>64620</v>
      </c>
      <c r="J27" s="3">
        <v>63278</v>
      </c>
      <c r="K27" s="3">
        <v>66137</v>
      </c>
      <c r="L27" s="3">
        <v>63366</v>
      </c>
      <c r="M27" s="3">
        <v>64912</v>
      </c>
    </row>
    <row r="28" spans="1:13">
      <c r="A28" s="6" t="s">
        <v>26</v>
      </c>
      <c r="B28" s="3">
        <v>43067</v>
      </c>
      <c r="C28" s="3">
        <v>46158</v>
      </c>
      <c r="D28" s="3">
        <v>48910</v>
      </c>
      <c r="E28" s="3">
        <v>55526</v>
      </c>
      <c r="F28" s="3">
        <v>57400</v>
      </c>
      <c r="G28" s="3">
        <v>60906</v>
      </c>
      <c r="H28" s="3">
        <v>66101</v>
      </c>
      <c r="I28" s="3">
        <v>65635</v>
      </c>
      <c r="J28" s="3">
        <v>65587</v>
      </c>
      <c r="K28" s="3">
        <v>67710</v>
      </c>
      <c r="L28" s="3">
        <v>67308</v>
      </c>
      <c r="M28" s="3">
        <v>69109</v>
      </c>
    </row>
    <row r="29" spans="1:13">
      <c r="A29" s="6" t="s">
        <v>25</v>
      </c>
      <c r="B29" s="3">
        <v>50388</v>
      </c>
      <c r="C29" s="3">
        <v>53842</v>
      </c>
      <c r="D29" s="3">
        <v>55436</v>
      </c>
      <c r="E29" s="3">
        <v>60903</v>
      </c>
      <c r="F29" s="3">
        <v>62688</v>
      </c>
      <c r="G29" s="3">
        <v>66083</v>
      </c>
      <c r="H29" s="3">
        <v>71548</v>
      </c>
      <c r="I29" s="3">
        <v>71417</v>
      </c>
      <c r="J29" s="3">
        <v>71114</v>
      </c>
      <c r="K29" s="3">
        <v>72255</v>
      </c>
      <c r="L29" s="3">
        <v>71939</v>
      </c>
      <c r="M29" s="3">
        <v>72486</v>
      </c>
    </row>
    <row r="30" spans="1:13">
      <c r="A30" s="6" t="s">
        <v>24</v>
      </c>
      <c r="B30" s="3">
        <v>59978</v>
      </c>
      <c r="C30" s="3">
        <v>62799</v>
      </c>
      <c r="D30" s="3">
        <v>64616</v>
      </c>
      <c r="E30" s="3">
        <v>68716</v>
      </c>
      <c r="F30" s="3">
        <v>70241</v>
      </c>
      <c r="G30" s="3">
        <v>73817</v>
      </c>
      <c r="H30" s="3">
        <v>78046</v>
      </c>
      <c r="I30" s="3">
        <v>78055</v>
      </c>
      <c r="J30" s="3">
        <v>77496</v>
      </c>
      <c r="K30" s="3">
        <v>77563</v>
      </c>
      <c r="L30" s="3">
        <v>76327</v>
      </c>
      <c r="M30" s="3">
        <v>75509</v>
      </c>
    </row>
    <row r="31" spans="1:13">
      <c r="A31" s="6" t="s">
        <v>23</v>
      </c>
      <c r="B31" s="3">
        <v>64788</v>
      </c>
      <c r="C31" s="3">
        <v>68585</v>
      </c>
      <c r="D31" s="3">
        <v>71495</v>
      </c>
      <c r="E31" s="3">
        <v>76021</v>
      </c>
      <c r="F31" s="3">
        <v>77668</v>
      </c>
      <c r="G31" s="3">
        <v>82089</v>
      </c>
      <c r="H31" s="3">
        <v>86765</v>
      </c>
      <c r="I31" s="3">
        <v>86856</v>
      </c>
      <c r="J31" s="3">
        <v>86682</v>
      </c>
      <c r="K31" s="3">
        <v>87022</v>
      </c>
      <c r="L31" s="3">
        <v>85672</v>
      </c>
      <c r="M31" s="3">
        <v>84113</v>
      </c>
    </row>
    <row r="32" spans="1:13">
      <c r="A32" s="6" t="s">
        <v>11</v>
      </c>
      <c r="B32" s="3" t="s">
        <v>10</v>
      </c>
      <c r="C32" s="3" t="s">
        <v>10</v>
      </c>
      <c r="D32" s="3">
        <v>57268</v>
      </c>
      <c r="E32" s="3">
        <v>52618</v>
      </c>
      <c r="F32" s="3">
        <v>44685</v>
      </c>
      <c r="G32" s="3">
        <v>47124</v>
      </c>
      <c r="H32" s="3">
        <v>47946</v>
      </c>
      <c r="I32" s="3">
        <v>84289</v>
      </c>
      <c r="J32" s="3" t="s">
        <v>10</v>
      </c>
      <c r="K32" s="3">
        <v>94389</v>
      </c>
      <c r="L32" s="3">
        <v>66840</v>
      </c>
      <c r="M32" s="3">
        <v>37730</v>
      </c>
    </row>
    <row r="33" spans="1:13">
      <c r="A33" s="217" t="s">
        <v>1</v>
      </c>
      <c r="B33" s="217"/>
      <c r="C33" s="217"/>
      <c r="D33" s="217"/>
      <c r="E33" s="217"/>
      <c r="F33" s="217"/>
      <c r="G33" s="217"/>
      <c r="H33" s="217"/>
      <c r="I33" s="217"/>
      <c r="J33" s="217"/>
      <c r="K33" s="217"/>
      <c r="L33" s="217"/>
      <c r="M33" s="217"/>
    </row>
    <row r="34" spans="1:13">
      <c r="A34" s="6" t="s">
        <v>22</v>
      </c>
      <c r="B34" s="3">
        <v>51339</v>
      </c>
      <c r="C34" s="3">
        <v>54598</v>
      </c>
      <c r="D34" s="3">
        <v>57093</v>
      </c>
      <c r="E34" s="3">
        <v>62004</v>
      </c>
      <c r="F34" s="3">
        <v>63538</v>
      </c>
      <c r="G34" s="3">
        <v>67081</v>
      </c>
      <c r="H34" s="3">
        <v>71918</v>
      </c>
      <c r="I34" s="3">
        <v>71755</v>
      </c>
      <c r="J34" s="3">
        <v>71505</v>
      </c>
      <c r="K34" s="3">
        <v>72435</v>
      </c>
      <c r="L34" s="3">
        <v>71870</v>
      </c>
      <c r="M34" s="3">
        <v>72095</v>
      </c>
    </row>
    <row r="35" spans="1:13">
      <c r="A35" s="6" t="s">
        <v>21</v>
      </c>
      <c r="B35" s="3">
        <v>56889</v>
      </c>
      <c r="C35" s="3">
        <v>60431</v>
      </c>
      <c r="D35" s="3">
        <v>62177</v>
      </c>
      <c r="E35" s="3">
        <v>67797</v>
      </c>
      <c r="F35" s="3">
        <v>69714</v>
      </c>
      <c r="G35" s="3">
        <v>73532</v>
      </c>
      <c r="H35" s="3">
        <v>78794</v>
      </c>
      <c r="I35" s="3">
        <v>78862</v>
      </c>
      <c r="J35" s="3">
        <v>78528</v>
      </c>
      <c r="K35" s="3">
        <v>79426</v>
      </c>
      <c r="L35" s="3">
        <v>78481</v>
      </c>
      <c r="M35" s="3">
        <v>78325</v>
      </c>
    </row>
    <row r="36" spans="1:13">
      <c r="A36" s="6" t="s">
        <v>11</v>
      </c>
      <c r="B36" s="3">
        <v>60177</v>
      </c>
      <c r="C36" s="3">
        <v>71646</v>
      </c>
      <c r="D36" s="3">
        <v>67625</v>
      </c>
      <c r="E36" s="3">
        <v>52236</v>
      </c>
      <c r="F36" s="3">
        <v>50108</v>
      </c>
      <c r="G36" s="3">
        <v>44052</v>
      </c>
      <c r="H36" s="3">
        <v>56180</v>
      </c>
      <c r="I36" s="3">
        <v>64114</v>
      </c>
      <c r="J36" s="3">
        <v>65851</v>
      </c>
      <c r="K36" s="3">
        <v>56631</v>
      </c>
      <c r="L36" s="3">
        <v>61948</v>
      </c>
      <c r="M36" s="3">
        <v>62338</v>
      </c>
    </row>
    <row r="37" spans="1:13">
      <c r="A37" s="217" t="s">
        <v>1</v>
      </c>
      <c r="B37" s="217"/>
      <c r="C37" s="217"/>
      <c r="D37" s="217"/>
      <c r="E37" s="217"/>
      <c r="F37" s="217"/>
      <c r="G37" s="217"/>
      <c r="H37" s="217"/>
      <c r="I37" s="217"/>
      <c r="J37" s="217"/>
      <c r="K37" s="217"/>
      <c r="L37" s="217"/>
      <c r="M37" s="217"/>
    </row>
    <row r="38" spans="1:13">
      <c r="A38" s="6" t="s">
        <v>114</v>
      </c>
      <c r="B38" s="3">
        <v>49841</v>
      </c>
      <c r="C38" s="3">
        <v>53252</v>
      </c>
      <c r="D38" s="3">
        <v>53796</v>
      </c>
      <c r="E38" s="3">
        <v>57808</v>
      </c>
      <c r="F38" s="3">
        <v>58755</v>
      </c>
      <c r="G38" s="3">
        <v>61156</v>
      </c>
      <c r="H38" s="3">
        <v>66808</v>
      </c>
      <c r="I38" s="3">
        <v>67436</v>
      </c>
      <c r="J38" s="3">
        <v>67056</v>
      </c>
      <c r="K38" s="3">
        <v>65391</v>
      </c>
      <c r="L38" s="3">
        <v>65732</v>
      </c>
      <c r="M38" s="3">
        <v>67039</v>
      </c>
    </row>
    <row r="39" spans="1:13">
      <c r="A39" s="6" t="s">
        <v>17</v>
      </c>
      <c r="B39" s="3">
        <v>47372</v>
      </c>
      <c r="C39" s="3">
        <v>49860</v>
      </c>
      <c r="D39" s="3">
        <v>51801</v>
      </c>
      <c r="E39" s="3">
        <v>56816</v>
      </c>
      <c r="F39" s="3">
        <v>58312</v>
      </c>
      <c r="G39" s="3">
        <v>61767</v>
      </c>
      <c r="H39" s="3">
        <v>66365</v>
      </c>
      <c r="I39" s="3">
        <v>66851</v>
      </c>
      <c r="J39" s="3">
        <v>68220</v>
      </c>
      <c r="K39" s="3">
        <v>68851</v>
      </c>
      <c r="L39" s="3">
        <v>69302</v>
      </c>
      <c r="M39" s="3">
        <v>68375</v>
      </c>
    </row>
    <row r="40" spans="1:13">
      <c r="A40" s="6" t="s">
        <v>19</v>
      </c>
      <c r="B40" s="3">
        <v>57672</v>
      </c>
      <c r="C40" s="3">
        <v>61508</v>
      </c>
      <c r="D40" s="3">
        <v>63776</v>
      </c>
      <c r="E40" s="3">
        <v>69778</v>
      </c>
      <c r="F40" s="3">
        <v>71531</v>
      </c>
      <c r="G40" s="3">
        <v>75355</v>
      </c>
      <c r="H40" s="3">
        <v>81023</v>
      </c>
      <c r="I40" s="3">
        <v>80671</v>
      </c>
      <c r="J40" s="3">
        <v>79421</v>
      </c>
      <c r="K40" s="3">
        <v>79900</v>
      </c>
      <c r="L40" s="3">
        <v>79239</v>
      </c>
      <c r="M40" s="3">
        <v>79410</v>
      </c>
    </row>
    <row r="41" spans="1:13">
      <c r="A41" s="6" t="s">
        <v>20</v>
      </c>
      <c r="B41" s="3">
        <v>52107</v>
      </c>
      <c r="C41" s="3">
        <v>55330</v>
      </c>
      <c r="D41" s="3">
        <v>57512</v>
      </c>
      <c r="E41" s="3">
        <v>62353</v>
      </c>
      <c r="F41" s="3">
        <v>64043</v>
      </c>
      <c r="G41" s="3">
        <v>67632</v>
      </c>
      <c r="H41" s="3">
        <v>72327</v>
      </c>
      <c r="I41" s="3">
        <v>72396</v>
      </c>
      <c r="J41" s="3">
        <v>72545</v>
      </c>
      <c r="K41" s="3">
        <v>73833</v>
      </c>
      <c r="L41" s="3">
        <v>72956</v>
      </c>
      <c r="M41" s="3">
        <v>72996</v>
      </c>
    </row>
    <row r="42" spans="1:13">
      <c r="A42" s="6" t="s">
        <v>50</v>
      </c>
      <c r="B42" s="3">
        <v>54406</v>
      </c>
      <c r="C42" s="3">
        <v>55333</v>
      </c>
      <c r="D42" s="3">
        <v>55479</v>
      </c>
      <c r="E42" s="3">
        <v>57837</v>
      </c>
      <c r="F42" s="3">
        <v>59255</v>
      </c>
      <c r="G42" s="3">
        <v>64671</v>
      </c>
      <c r="H42" s="3">
        <v>67617</v>
      </c>
      <c r="I42" s="3">
        <v>63244</v>
      </c>
      <c r="J42" s="3">
        <v>59046</v>
      </c>
      <c r="K42" s="3">
        <v>53363</v>
      </c>
      <c r="L42" s="3">
        <v>50099</v>
      </c>
      <c r="M42" s="3">
        <v>50583</v>
      </c>
    </row>
    <row r="43" spans="1:13">
      <c r="A43" s="6" t="s">
        <v>11</v>
      </c>
      <c r="B43" s="3">
        <v>40623</v>
      </c>
      <c r="C43" s="3">
        <v>36660</v>
      </c>
      <c r="D43" s="3">
        <v>37824</v>
      </c>
      <c r="E43" s="3">
        <v>45097</v>
      </c>
      <c r="F43" s="3">
        <v>49406</v>
      </c>
      <c r="G43" s="3">
        <v>54316</v>
      </c>
      <c r="H43" s="3">
        <v>61947</v>
      </c>
      <c r="I43" s="3">
        <v>54897</v>
      </c>
      <c r="J43" s="3">
        <v>59169</v>
      </c>
      <c r="K43" s="3">
        <v>55518</v>
      </c>
      <c r="L43" s="3">
        <v>56029</v>
      </c>
      <c r="M43" s="3">
        <v>60103</v>
      </c>
    </row>
    <row r="44" spans="1:13">
      <c r="A44" s="217" t="s">
        <v>1</v>
      </c>
      <c r="B44" s="217"/>
      <c r="C44" s="217"/>
      <c r="D44" s="217"/>
      <c r="E44" s="217"/>
      <c r="F44" s="217"/>
      <c r="G44" s="217"/>
      <c r="H44" s="217"/>
      <c r="I44" s="217"/>
      <c r="J44" s="217"/>
      <c r="K44" s="217"/>
      <c r="L44" s="217"/>
      <c r="M44" s="217"/>
    </row>
    <row r="45" spans="1:13">
      <c r="A45" s="6" t="s">
        <v>86</v>
      </c>
      <c r="B45" s="3">
        <v>53262</v>
      </c>
      <c r="C45" s="3">
        <v>56286</v>
      </c>
      <c r="D45" s="3">
        <v>58321</v>
      </c>
      <c r="E45" s="3">
        <v>64004</v>
      </c>
      <c r="F45" s="3">
        <v>65887</v>
      </c>
      <c r="G45" s="3">
        <v>69909</v>
      </c>
      <c r="H45" s="3">
        <v>74990</v>
      </c>
      <c r="I45" s="3">
        <v>73567</v>
      </c>
      <c r="J45" s="3">
        <v>73700</v>
      </c>
      <c r="K45" s="3">
        <v>75624</v>
      </c>
      <c r="L45" s="3">
        <v>73272</v>
      </c>
      <c r="M45" s="3">
        <v>73466</v>
      </c>
    </row>
    <row r="46" spans="1:13">
      <c r="A46" s="6" t="s">
        <v>12</v>
      </c>
      <c r="B46" s="3">
        <v>54896</v>
      </c>
      <c r="C46" s="3">
        <v>58239</v>
      </c>
      <c r="D46" s="3">
        <v>60379</v>
      </c>
      <c r="E46" s="3">
        <v>65483</v>
      </c>
      <c r="F46" s="3">
        <v>67077</v>
      </c>
      <c r="G46" s="3">
        <v>70651</v>
      </c>
      <c r="H46" s="3">
        <v>75640</v>
      </c>
      <c r="I46" s="3">
        <v>75790</v>
      </c>
      <c r="J46" s="3">
        <v>75362</v>
      </c>
      <c r="K46" s="3">
        <v>76098</v>
      </c>
      <c r="L46" s="3">
        <v>75617</v>
      </c>
      <c r="M46" s="3">
        <v>75606</v>
      </c>
    </row>
    <row r="47" spans="1:13">
      <c r="A47" s="6" t="s">
        <v>11</v>
      </c>
      <c r="B47" s="3">
        <v>28327</v>
      </c>
      <c r="C47" s="3">
        <v>29561</v>
      </c>
      <c r="D47" s="3">
        <v>28572</v>
      </c>
      <c r="E47" s="3">
        <v>31625</v>
      </c>
      <c r="F47" s="3">
        <v>33014</v>
      </c>
      <c r="G47" s="3">
        <v>35354</v>
      </c>
      <c r="H47" s="3">
        <v>39418</v>
      </c>
      <c r="I47" s="3">
        <v>39735</v>
      </c>
      <c r="J47" s="3">
        <v>41368</v>
      </c>
      <c r="K47" s="3">
        <v>40059</v>
      </c>
      <c r="L47" s="3">
        <v>40603</v>
      </c>
      <c r="M47" s="3">
        <v>41497</v>
      </c>
    </row>
    <row r="48" spans="1:13">
      <c r="A48" s="217" t="s">
        <v>1</v>
      </c>
      <c r="B48" s="217"/>
      <c r="C48" s="217"/>
      <c r="D48" s="217"/>
      <c r="E48" s="217"/>
      <c r="F48" s="217"/>
      <c r="G48" s="217"/>
      <c r="H48" s="217"/>
      <c r="I48" s="217"/>
      <c r="J48" s="217"/>
      <c r="K48" s="217"/>
      <c r="L48" s="217"/>
      <c r="M48" s="217"/>
    </row>
    <row r="49" spans="1:13">
      <c r="A49" s="6" t="s">
        <v>9</v>
      </c>
      <c r="B49" s="3">
        <v>61446</v>
      </c>
      <c r="C49" s="3">
        <v>65158</v>
      </c>
      <c r="D49" s="3">
        <v>67705</v>
      </c>
      <c r="E49" s="3">
        <v>73313</v>
      </c>
      <c r="F49" s="3">
        <v>75082</v>
      </c>
      <c r="G49" s="3">
        <v>79235</v>
      </c>
      <c r="H49" s="3">
        <v>84985</v>
      </c>
      <c r="I49" s="3">
        <v>85347</v>
      </c>
      <c r="J49" s="3">
        <v>84772</v>
      </c>
      <c r="K49" s="3">
        <v>85185</v>
      </c>
      <c r="L49" s="3">
        <v>84126</v>
      </c>
      <c r="M49" s="3">
        <v>83847</v>
      </c>
    </row>
    <row r="50" spans="1:13">
      <c r="A50" s="6" t="s">
        <v>8</v>
      </c>
      <c r="B50" s="3">
        <v>54527</v>
      </c>
      <c r="C50" s="3">
        <v>57644</v>
      </c>
      <c r="D50" s="3">
        <v>59653</v>
      </c>
      <c r="E50" s="3">
        <v>64665</v>
      </c>
      <c r="F50" s="3">
        <v>66171</v>
      </c>
      <c r="G50" s="3">
        <v>69964</v>
      </c>
      <c r="H50" s="3">
        <v>74369</v>
      </c>
      <c r="I50" s="3">
        <v>74337</v>
      </c>
      <c r="J50" s="3">
        <v>73893</v>
      </c>
      <c r="K50" s="3">
        <v>74829</v>
      </c>
      <c r="L50" s="3">
        <v>74240</v>
      </c>
      <c r="M50" s="3">
        <v>74230</v>
      </c>
    </row>
    <row r="51" spans="1:13">
      <c r="A51" s="6" t="s">
        <v>7</v>
      </c>
      <c r="B51" s="3">
        <v>42326</v>
      </c>
      <c r="C51" s="3">
        <v>44829</v>
      </c>
      <c r="D51" s="3">
        <v>46270</v>
      </c>
      <c r="E51" s="3">
        <v>51082</v>
      </c>
      <c r="F51" s="3">
        <v>52285</v>
      </c>
      <c r="G51" s="3">
        <v>55035</v>
      </c>
      <c r="H51" s="3">
        <v>59530</v>
      </c>
      <c r="I51" s="3">
        <v>58249</v>
      </c>
      <c r="J51" s="3">
        <v>58338</v>
      </c>
      <c r="K51" s="3">
        <v>59550</v>
      </c>
      <c r="L51" s="3">
        <v>59137</v>
      </c>
      <c r="M51" s="3">
        <v>59591</v>
      </c>
    </row>
    <row r="52" spans="1:13">
      <c r="A52" s="6" t="s">
        <v>6</v>
      </c>
      <c r="B52" s="3">
        <v>36097</v>
      </c>
      <c r="C52" s="3">
        <v>38118</v>
      </c>
      <c r="D52" s="3">
        <v>39428</v>
      </c>
      <c r="E52" s="3">
        <v>42016</v>
      </c>
      <c r="F52" s="3">
        <v>44223</v>
      </c>
      <c r="G52" s="3">
        <v>45362</v>
      </c>
      <c r="H52" s="3">
        <v>48819</v>
      </c>
      <c r="I52" s="3">
        <v>48213</v>
      </c>
      <c r="J52" s="3">
        <v>48209</v>
      </c>
      <c r="K52" s="3">
        <v>48833</v>
      </c>
      <c r="L52" s="3">
        <v>48434</v>
      </c>
      <c r="M52" s="3">
        <v>48723</v>
      </c>
    </row>
    <row r="53" spans="1:13">
      <c r="A53" s="6" t="s">
        <v>5</v>
      </c>
      <c r="B53" s="3">
        <v>48383</v>
      </c>
      <c r="C53" s="3">
        <v>50636</v>
      </c>
      <c r="D53" s="3">
        <v>52773</v>
      </c>
      <c r="E53" s="3">
        <v>56591</v>
      </c>
      <c r="F53" s="3">
        <v>57882</v>
      </c>
      <c r="G53" s="3">
        <v>60364</v>
      </c>
      <c r="H53" s="3">
        <v>65159</v>
      </c>
      <c r="I53" s="3">
        <v>64315</v>
      </c>
      <c r="J53" s="3">
        <v>63930</v>
      </c>
      <c r="K53" s="3">
        <v>65378</v>
      </c>
      <c r="L53" s="3">
        <v>64558</v>
      </c>
      <c r="M53" s="3">
        <v>65305</v>
      </c>
    </row>
    <row r="54" spans="1:13">
      <c r="A54" s="6" t="s">
        <v>4</v>
      </c>
      <c r="B54" s="3">
        <v>52142</v>
      </c>
      <c r="C54" s="3">
        <v>56393</v>
      </c>
      <c r="D54" s="3">
        <v>58229</v>
      </c>
      <c r="E54" s="3">
        <v>63816</v>
      </c>
      <c r="F54" s="3">
        <v>66022</v>
      </c>
      <c r="G54" s="3">
        <v>70085</v>
      </c>
      <c r="H54" s="3">
        <v>75515</v>
      </c>
      <c r="I54" s="3">
        <v>75770</v>
      </c>
      <c r="J54" s="3">
        <v>75856</v>
      </c>
      <c r="K54" s="3">
        <v>77240</v>
      </c>
      <c r="L54" s="3">
        <v>76015</v>
      </c>
      <c r="M54" s="3">
        <v>76742</v>
      </c>
    </row>
    <row r="55" spans="1:13">
      <c r="A55" s="6" t="s">
        <v>3</v>
      </c>
      <c r="B55" s="3">
        <v>47602</v>
      </c>
      <c r="C55" s="3">
        <v>50550</v>
      </c>
      <c r="D55" s="3">
        <v>52439</v>
      </c>
      <c r="E55" s="3">
        <v>57738</v>
      </c>
      <c r="F55" s="3">
        <v>59440</v>
      </c>
      <c r="G55" s="3">
        <v>62303</v>
      </c>
      <c r="H55" s="3">
        <v>65752</v>
      </c>
      <c r="I55" s="3">
        <v>64664</v>
      </c>
      <c r="J55" s="3">
        <v>65074</v>
      </c>
      <c r="K55" s="3">
        <v>66820</v>
      </c>
      <c r="L55" s="3">
        <v>66306</v>
      </c>
      <c r="M55" s="3">
        <v>66224</v>
      </c>
    </row>
    <row r="56" spans="1:13">
      <c r="A56" s="6" t="s">
        <v>113</v>
      </c>
      <c r="B56" s="3">
        <v>32703</v>
      </c>
      <c r="C56" s="3">
        <v>36640</v>
      </c>
      <c r="D56" s="3">
        <v>32063</v>
      </c>
      <c r="E56" s="3">
        <v>39392</v>
      </c>
      <c r="F56" s="3">
        <v>41747</v>
      </c>
      <c r="G56" s="3">
        <v>42780</v>
      </c>
      <c r="H56" s="3">
        <v>46321</v>
      </c>
      <c r="I56" s="3">
        <v>48371</v>
      </c>
      <c r="J56" s="3">
        <v>50629</v>
      </c>
      <c r="K56" s="3">
        <v>66485</v>
      </c>
      <c r="L56" s="3">
        <v>69642</v>
      </c>
      <c r="M56" s="3">
        <v>67326</v>
      </c>
    </row>
    <row r="57" spans="1:13">
      <c r="A57" s="217" t="s">
        <v>1</v>
      </c>
      <c r="B57" s="217"/>
      <c r="C57" s="217"/>
      <c r="D57" s="217"/>
      <c r="E57" s="217"/>
      <c r="F57" s="217"/>
      <c r="G57" s="217"/>
      <c r="H57" s="217"/>
      <c r="I57" s="217"/>
      <c r="J57" s="217"/>
      <c r="K57" s="217"/>
      <c r="L57" s="217"/>
      <c r="M57" s="217"/>
    </row>
    <row r="58" spans="1:13">
      <c r="A58" s="6" t="s">
        <v>112</v>
      </c>
      <c r="B58" s="3">
        <v>54178</v>
      </c>
      <c r="C58" s="3">
        <v>57562</v>
      </c>
      <c r="D58" s="3">
        <v>59683</v>
      </c>
      <c r="E58" s="3">
        <v>64889</v>
      </c>
      <c r="F58" s="3">
        <v>66588</v>
      </c>
      <c r="G58" s="3">
        <v>70250</v>
      </c>
      <c r="H58" s="3">
        <v>75301</v>
      </c>
      <c r="I58" s="3">
        <v>75203</v>
      </c>
      <c r="J58" s="3">
        <v>75014</v>
      </c>
      <c r="K58" s="3">
        <v>75876</v>
      </c>
      <c r="L58" s="3">
        <v>75124</v>
      </c>
      <c r="M58" s="3">
        <v>75214</v>
      </c>
    </row>
    <row r="59" spans="1:13">
      <c r="A59" s="217" t="s">
        <v>1</v>
      </c>
      <c r="B59" s="217"/>
      <c r="C59" s="217"/>
      <c r="D59" s="217"/>
      <c r="E59" s="217"/>
      <c r="F59" s="217"/>
      <c r="G59" s="217"/>
      <c r="H59" s="217"/>
      <c r="I59" s="217"/>
      <c r="J59" s="217"/>
      <c r="K59" s="217"/>
      <c r="L59" s="217"/>
      <c r="M59" s="217"/>
    </row>
    <row r="60" spans="1:13">
      <c r="A60" s="217" t="s">
        <v>1</v>
      </c>
      <c r="B60" s="217"/>
      <c r="C60" s="217"/>
      <c r="D60" s="217"/>
      <c r="E60" s="217"/>
      <c r="F60" s="217"/>
      <c r="G60" s="217"/>
      <c r="H60" s="217"/>
      <c r="I60" s="217"/>
      <c r="J60" s="217"/>
      <c r="K60" s="217"/>
      <c r="L60" s="217"/>
      <c r="M60" s="217"/>
    </row>
    <row r="61" spans="1:13" ht="14.1" customHeight="1"/>
  </sheetData>
  <mergeCells count="8">
    <mergeCell ref="A59:M59"/>
    <mergeCell ref="A60:M60"/>
    <mergeCell ref="A26:M26"/>
    <mergeCell ref="A33:M33"/>
    <mergeCell ref="A37:M37"/>
    <mergeCell ref="A44:M44"/>
    <mergeCell ref="A48:M48"/>
    <mergeCell ref="A57:M57"/>
  </mergeCells>
  <pageMargins left="0.08" right="0.08" top="1" bottom="1" header="0.5" footer="0.5"/>
  <pageSetup orientation="portrait" horizontalDpi="300" verticalDpi="3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workbookViewId="0"/>
  </sheetViews>
  <sheetFormatPr defaultColWidth="9.140625" defaultRowHeight="15"/>
  <cols>
    <col min="1" max="1" width="20.5703125" style="1" bestFit="1" customWidth="1"/>
    <col min="2" max="6" width="7" style="1" bestFit="1" customWidth="1"/>
    <col min="7" max="13" width="7.42578125" style="1" bestFit="1" customWidth="1"/>
    <col min="14" max="16384" width="9.140625" style="1"/>
  </cols>
  <sheetData>
    <row r="1" spans="1:13" s="10" customFormat="1" ht="14.1" customHeight="1">
      <c r="A1" s="10" t="s">
        <v>365</v>
      </c>
    </row>
    <row r="2" spans="1:13" s="10" customFormat="1" ht="14.1" customHeight="1">
      <c r="A2" s="10" t="s">
        <v>364</v>
      </c>
    </row>
    <row r="3" spans="1:13" s="9" customFormat="1" ht="14.1" customHeight="1">
      <c r="A3" s="9" t="s">
        <v>361</v>
      </c>
    </row>
    <row r="4" spans="1:13" ht="14.1" customHeight="1"/>
    <row r="5" spans="1:13">
      <c r="A5" s="8" t="s">
        <v>55</v>
      </c>
      <c r="B5" s="7">
        <v>2003</v>
      </c>
      <c r="C5" s="7">
        <v>2004</v>
      </c>
      <c r="D5" s="7">
        <v>2005</v>
      </c>
      <c r="E5" s="7">
        <v>2006</v>
      </c>
      <c r="F5" s="7">
        <v>2007</v>
      </c>
      <c r="G5" s="7">
        <v>2008</v>
      </c>
      <c r="H5" s="7">
        <v>2009</v>
      </c>
      <c r="I5" s="7">
        <v>2010</v>
      </c>
      <c r="J5" s="7">
        <v>2011</v>
      </c>
      <c r="K5" s="7">
        <v>2012</v>
      </c>
      <c r="L5" s="7">
        <v>2013</v>
      </c>
      <c r="M5" s="7">
        <v>2014</v>
      </c>
    </row>
    <row r="6" spans="1:13">
      <c r="A6" s="6" t="s">
        <v>46</v>
      </c>
      <c r="B6" s="3">
        <v>79160</v>
      </c>
      <c r="C6" s="3">
        <v>84913</v>
      </c>
      <c r="D6" s="3">
        <v>91616</v>
      </c>
      <c r="E6" s="3">
        <v>87129</v>
      </c>
      <c r="F6" s="3">
        <v>84700</v>
      </c>
      <c r="G6" s="3">
        <v>120948</v>
      </c>
      <c r="H6" s="3">
        <v>115189</v>
      </c>
      <c r="I6" s="3">
        <v>116770</v>
      </c>
      <c r="J6" s="3">
        <v>112360</v>
      </c>
      <c r="K6" s="3">
        <v>128372</v>
      </c>
      <c r="L6" s="3">
        <v>112257</v>
      </c>
      <c r="M6" s="3">
        <v>115382</v>
      </c>
    </row>
    <row r="7" spans="1:13">
      <c r="A7" s="6" t="s">
        <v>45</v>
      </c>
      <c r="B7" s="3">
        <v>48183</v>
      </c>
      <c r="C7" s="3">
        <v>50824</v>
      </c>
      <c r="D7" s="3">
        <v>58144</v>
      </c>
      <c r="E7" s="3">
        <v>75757</v>
      </c>
      <c r="F7" s="3">
        <v>82370</v>
      </c>
      <c r="G7" s="3">
        <v>80029</v>
      </c>
      <c r="H7" s="3">
        <v>97525</v>
      </c>
      <c r="I7" s="3">
        <v>79354</v>
      </c>
      <c r="J7" s="3">
        <v>94586</v>
      </c>
      <c r="K7" s="3">
        <v>103859</v>
      </c>
      <c r="L7" s="3">
        <v>97550</v>
      </c>
      <c r="M7" s="3">
        <v>96134</v>
      </c>
    </row>
    <row r="8" spans="1:13">
      <c r="A8" s="6" t="s">
        <v>44</v>
      </c>
      <c r="B8" s="3">
        <v>56094</v>
      </c>
      <c r="C8" s="3">
        <v>50448</v>
      </c>
      <c r="D8" s="3">
        <v>55070</v>
      </c>
      <c r="E8" s="3">
        <v>71971</v>
      </c>
      <c r="F8" s="3">
        <v>71885</v>
      </c>
      <c r="G8" s="3">
        <v>73036</v>
      </c>
      <c r="H8" s="3">
        <v>87084</v>
      </c>
      <c r="I8" s="3">
        <v>80464</v>
      </c>
      <c r="J8" s="3">
        <v>74937</v>
      </c>
      <c r="K8" s="3">
        <v>89082</v>
      </c>
      <c r="L8" s="3">
        <v>81578</v>
      </c>
      <c r="M8" s="3">
        <v>96779</v>
      </c>
    </row>
    <row r="9" spans="1:13">
      <c r="A9" s="6" t="s">
        <v>43</v>
      </c>
      <c r="B9" s="3">
        <v>45271</v>
      </c>
      <c r="C9" s="3">
        <v>49297</v>
      </c>
      <c r="D9" s="3">
        <v>62513</v>
      </c>
      <c r="E9" s="3">
        <v>63860</v>
      </c>
      <c r="F9" s="3">
        <v>67427</v>
      </c>
      <c r="G9" s="3">
        <v>74298</v>
      </c>
      <c r="H9" s="3">
        <v>80111</v>
      </c>
      <c r="I9" s="3">
        <v>79397</v>
      </c>
      <c r="J9" s="3">
        <v>77081</v>
      </c>
      <c r="K9" s="3">
        <v>80588</v>
      </c>
      <c r="L9" s="3">
        <v>86545</v>
      </c>
      <c r="M9" s="3">
        <v>83053</v>
      </c>
    </row>
    <row r="10" spans="1:13">
      <c r="A10" s="6" t="s">
        <v>42</v>
      </c>
      <c r="B10" s="3">
        <v>50537</v>
      </c>
      <c r="C10" s="3">
        <v>50339</v>
      </c>
      <c r="D10" s="3">
        <v>54089</v>
      </c>
      <c r="E10" s="3">
        <v>61450</v>
      </c>
      <c r="F10" s="3">
        <v>65398</v>
      </c>
      <c r="G10" s="3">
        <v>68710</v>
      </c>
      <c r="H10" s="3">
        <v>73534</v>
      </c>
      <c r="I10" s="3">
        <v>76758</v>
      </c>
      <c r="J10" s="3">
        <v>76295</v>
      </c>
      <c r="K10" s="3">
        <v>76184</v>
      </c>
      <c r="L10" s="3">
        <v>77160</v>
      </c>
      <c r="M10" s="3">
        <v>77788</v>
      </c>
    </row>
    <row r="11" spans="1:13">
      <c r="A11" s="6" t="s">
        <v>41</v>
      </c>
      <c r="B11" s="3">
        <v>50115</v>
      </c>
      <c r="C11" s="3">
        <v>53341</v>
      </c>
      <c r="D11" s="3">
        <v>56270</v>
      </c>
      <c r="E11" s="3">
        <v>62003</v>
      </c>
      <c r="F11" s="3">
        <v>65041</v>
      </c>
      <c r="G11" s="3">
        <v>70475</v>
      </c>
      <c r="H11" s="3">
        <v>75190</v>
      </c>
      <c r="I11" s="3">
        <v>76443</v>
      </c>
      <c r="J11" s="3">
        <v>76070</v>
      </c>
      <c r="K11" s="3">
        <v>79500</v>
      </c>
      <c r="L11" s="3">
        <v>76051</v>
      </c>
      <c r="M11" s="3">
        <v>77606</v>
      </c>
    </row>
    <row r="12" spans="1:13">
      <c r="A12" s="6" t="s">
        <v>40</v>
      </c>
      <c r="B12" s="3">
        <v>50522</v>
      </c>
      <c r="C12" s="3">
        <v>53645</v>
      </c>
      <c r="D12" s="3">
        <v>55546</v>
      </c>
      <c r="E12" s="3">
        <v>63802</v>
      </c>
      <c r="F12" s="3">
        <v>66239</v>
      </c>
      <c r="G12" s="3">
        <v>71423</v>
      </c>
      <c r="H12" s="3">
        <v>77740</v>
      </c>
      <c r="I12" s="3">
        <v>77990</v>
      </c>
      <c r="J12" s="3">
        <v>77086</v>
      </c>
      <c r="K12" s="3">
        <v>79068</v>
      </c>
      <c r="L12" s="3">
        <v>79847</v>
      </c>
      <c r="M12" s="3">
        <v>82385</v>
      </c>
    </row>
    <row r="13" spans="1:13">
      <c r="A13" s="6" t="s">
        <v>39</v>
      </c>
      <c r="B13" s="3">
        <v>51686</v>
      </c>
      <c r="C13" s="3">
        <v>54014</v>
      </c>
      <c r="D13" s="3">
        <v>57755</v>
      </c>
      <c r="E13" s="3">
        <v>65169</v>
      </c>
      <c r="F13" s="3">
        <v>67948</v>
      </c>
      <c r="G13" s="3">
        <v>72330</v>
      </c>
      <c r="H13" s="3">
        <v>78269</v>
      </c>
      <c r="I13" s="3">
        <v>78356</v>
      </c>
      <c r="J13" s="3">
        <v>78498</v>
      </c>
      <c r="K13" s="3">
        <v>81737</v>
      </c>
      <c r="L13" s="3">
        <v>81533</v>
      </c>
      <c r="M13" s="3">
        <v>82387</v>
      </c>
    </row>
    <row r="14" spans="1:13">
      <c r="A14" s="6" t="s">
        <v>38</v>
      </c>
      <c r="B14" s="3">
        <v>54445</v>
      </c>
      <c r="C14" s="3">
        <v>57689</v>
      </c>
      <c r="D14" s="3">
        <v>60179</v>
      </c>
      <c r="E14" s="3">
        <v>67425</v>
      </c>
      <c r="F14" s="3">
        <v>69602</v>
      </c>
      <c r="G14" s="3">
        <v>72789</v>
      </c>
      <c r="H14" s="3">
        <v>79333</v>
      </c>
      <c r="I14" s="3">
        <v>78382</v>
      </c>
      <c r="J14" s="3">
        <v>78233</v>
      </c>
      <c r="K14" s="3">
        <v>80313</v>
      </c>
      <c r="L14" s="3">
        <v>80320</v>
      </c>
      <c r="M14" s="3">
        <v>82451</v>
      </c>
    </row>
    <row r="15" spans="1:13">
      <c r="A15" s="6" t="s">
        <v>37</v>
      </c>
      <c r="B15" s="3">
        <v>55396</v>
      </c>
      <c r="C15" s="3">
        <v>58906</v>
      </c>
      <c r="D15" s="3">
        <v>62537</v>
      </c>
      <c r="E15" s="3">
        <v>69572</v>
      </c>
      <c r="F15" s="3">
        <v>71087</v>
      </c>
      <c r="G15" s="3">
        <v>75032</v>
      </c>
      <c r="H15" s="3">
        <v>80971</v>
      </c>
      <c r="I15" s="3">
        <v>80337</v>
      </c>
      <c r="J15" s="3">
        <v>79694</v>
      </c>
      <c r="K15" s="3">
        <v>81433</v>
      </c>
      <c r="L15" s="3">
        <v>80636</v>
      </c>
      <c r="M15" s="3">
        <v>81905</v>
      </c>
    </row>
    <row r="16" spans="1:13">
      <c r="A16" s="6" t="s">
        <v>36</v>
      </c>
      <c r="B16" s="3">
        <v>56309</v>
      </c>
      <c r="C16" s="3">
        <v>60293</v>
      </c>
      <c r="D16" s="3">
        <v>62313</v>
      </c>
      <c r="E16" s="3">
        <v>68422</v>
      </c>
      <c r="F16" s="3">
        <v>70460</v>
      </c>
      <c r="G16" s="3">
        <v>74693</v>
      </c>
      <c r="H16" s="3">
        <v>80985</v>
      </c>
      <c r="I16" s="3">
        <v>80769</v>
      </c>
      <c r="J16" s="3">
        <v>80182</v>
      </c>
      <c r="K16" s="3">
        <v>81167</v>
      </c>
      <c r="L16" s="3">
        <v>81059</v>
      </c>
      <c r="M16" s="3">
        <v>81009</v>
      </c>
    </row>
    <row r="17" spans="1:13">
      <c r="A17" s="6" t="s">
        <v>35</v>
      </c>
      <c r="B17" s="3">
        <v>57495</v>
      </c>
      <c r="C17" s="3">
        <v>61180</v>
      </c>
      <c r="D17" s="3">
        <v>63254</v>
      </c>
      <c r="E17" s="3">
        <v>69808</v>
      </c>
      <c r="F17" s="3">
        <v>71801</v>
      </c>
      <c r="G17" s="3">
        <v>76053</v>
      </c>
      <c r="H17" s="3">
        <v>82697</v>
      </c>
      <c r="I17" s="3">
        <v>82155</v>
      </c>
      <c r="J17" s="3">
        <v>81547</v>
      </c>
      <c r="K17" s="3">
        <v>83008</v>
      </c>
      <c r="L17" s="3">
        <v>82576</v>
      </c>
      <c r="M17" s="3">
        <v>83060</v>
      </c>
    </row>
    <row r="18" spans="1:13">
      <c r="A18" s="6" t="s">
        <v>34</v>
      </c>
      <c r="B18" s="3">
        <v>59815</v>
      </c>
      <c r="C18" s="3">
        <v>63383</v>
      </c>
      <c r="D18" s="3">
        <v>65217</v>
      </c>
      <c r="E18" s="3">
        <v>71124</v>
      </c>
      <c r="F18" s="3">
        <v>72818</v>
      </c>
      <c r="G18" s="3">
        <v>76773</v>
      </c>
      <c r="H18" s="3">
        <v>82912</v>
      </c>
      <c r="I18" s="3">
        <v>83194</v>
      </c>
      <c r="J18" s="3">
        <v>82690</v>
      </c>
      <c r="K18" s="3">
        <v>83808</v>
      </c>
      <c r="L18" s="3">
        <v>82733</v>
      </c>
      <c r="M18" s="3">
        <v>83730</v>
      </c>
    </row>
    <row r="19" spans="1:13">
      <c r="A19" s="6" t="s">
        <v>33</v>
      </c>
      <c r="B19" s="3">
        <v>61598</v>
      </c>
      <c r="C19" s="3">
        <v>65447</v>
      </c>
      <c r="D19" s="3">
        <v>67116</v>
      </c>
      <c r="E19" s="3">
        <v>72291</v>
      </c>
      <c r="F19" s="3">
        <v>74123</v>
      </c>
      <c r="G19" s="3">
        <v>77669</v>
      </c>
      <c r="H19" s="3">
        <v>83564</v>
      </c>
      <c r="I19" s="3">
        <v>83875</v>
      </c>
      <c r="J19" s="3">
        <v>83635</v>
      </c>
      <c r="K19" s="3">
        <v>84812</v>
      </c>
      <c r="L19" s="3">
        <v>83859</v>
      </c>
      <c r="M19" s="3">
        <v>83787</v>
      </c>
    </row>
    <row r="20" spans="1:13">
      <c r="A20" s="6" t="s">
        <v>32</v>
      </c>
      <c r="B20" s="3">
        <v>65790</v>
      </c>
      <c r="C20" s="3">
        <v>69422</v>
      </c>
      <c r="D20" s="3">
        <v>71607</v>
      </c>
      <c r="E20" s="3">
        <v>76675</v>
      </c>
      <c r="F20" s="3">
        <v>78713</v>
      </c>
      <c r="G20" s="3">
        <v>83138</v>
      </c>
      <c r="H20" s="3">
        <v>88158</v>
      </c>
      <c r="I20" s="3">
        <v>88625</v>
      </c>
      <c r="J20" s="3">
        <v>89094</v>
      </c>
      <c r="K20" s="3">
        <v>89918</v>
      </c>
      <c r="L20" s="3">
        <v>88218</v>
      </c>
      <c r="M20" s="3">
        <v>86696</v>
      </c>
    </row>
    <row r="21" spans="1:13">
      <c r="A21" s="6" t="s">
        <v>31</v>
      </c>
      <c r="B21" s="3">
        <v>65988</v>
      </c>
      <c r="C21" s="3">
        <v>69544</v>
      </c>
      <c r="D21" s="3">
        <v>72532</v>
      </c>
      <c r="E21" s="3">
        <v>77613</v>
      </c>
      <c r="F21" s="3">
        <v>80221</v>
      </c>
      <c r="G21" s="3">
        <v>85368</v>
      </c>
      <c r="H21" s="3">
        <v>90662</v>
      </c>
      <c r="I21" s="3">
        <v>91920</v>
      </c>
      <c r="J21" s="3">
        <v>91206</v>
      </c>
      <c r="K21" s="3">
        <v>91742</v>
      </c>
      <c r="L21" s="3">
        <v>90751</v>
      </c>
      <c r="M21" s="3">
        <v>90022</v>
      </c>
    </row>
    <row r="22" spans="1:13">
      <c r="A22" s="6" t="s">
        <v>30</v>
      </c>
      <c r="B22" s="3">
        <v>65904</v>
      </c>
      <c r="C22" s="3">
        <v>70388</v>
      </c>
      <c r="D22" s="3">
        <v>73017</v>
      </c>
      <c r="E22" s="3">
        <v>78102</v>
      </c>
      <c r="F22" s="3">
        <v>79747</v>
      </c>
      <c r="G22" s="3">
        <v>84771</v>
      </c>
      <c r="H22" s="3">
        <v>90046</v>
      </c>
      <c r="I22" s="3">
        <v>90918</v>
      </c>
      <c r="J22" s="3">
        <v>91268</v>
      </c>
      <c r="K22" s="3">
        <v>91408</v>
      </c>
      <c r="L22" s="3">
        <v>91025</v>
      </c>
      <c r="M22" s="3">
        <v>89593</v>
      </c>
    </row>
    <row r="23" spans="1:13">
      <c r="A23" s="6" t="s">
        <v>29</v>
      </c>
      <c r="B23" s="3">
        <v>65593</v>
      </c>
      <c r="C23" s="3">
        <v>69406</v>
      </c>
      <c r="D23" s="3">
        <v>73171</v>
      </c>
      <c r="E23" s="3">
        <v>77876</v>
      </c>
      <c r="F23" s="3">
        <v>80274</v>
      </c>
      <c r="G23" s="3">
        <v>85415</v>
      </c>
      <c r="H23" s="3">
        <v>90769</v>
      </c>
      <c r="I23" s="3">
        <v>90843</v>
      </c>
      <c r="J23" s="3">
        <v>91040</v>
      </c>
      <c r="K23" s="3">
        <v>92084</v>
      </c>
      <c r="L23" s="3">
        <v>90887</v>
      </c>
      <c r="M23" s="3">
        <v>89282</v>
      </c>
    </row>
    <row r="24" spans="1:13">
      <c r="A24" s="6" t="s">
        <v>28</v>
      </c>
      <c r="B24" s="3">
        <v>66806</v>
      </c>
      <c r="C24" s="3">
        <v>70060</v>
      </c>
      <c r="D24" s="3">
        <v>73954</v>
      </c>
      <c r="E24" s="3">
        <v>78543</v>
      </c>
      <c r="F24" s="3">
        <v>80769</v>
      </c>
      <c r="G24" s="3">
        <v>85221</v>
      </c>
      <c r="H24" s="3">
        <v>89994</v>
      </c>
      <c r="I24" s="3">
        <v>90499</v>
      </c>
      <c r="J24" s="3">
        <v>90185</v>
      </c>
      <c r="K24" s="3">
        <v>91587</v>
      </c>
      <c r="L24" s="3">
        <v>89613</v>
      </c>
      <c r="M24" s="3">
        <v>88368</v>
      </c>
    </row>
    <row r="25" spans="1:13">
      <c r="A25" s="6" t="s">
        <v>11</v>
      </c>
      <c r="B25" s="3" t="s">
        <v>10</v>
      </c>
      <c r="C25" s="3" t="s">
        <v>10</v>
      </c>
      <c r="D25" s="3">
        <v>57268</v>
      </c>
      <c r="E25" s="3">
        <v>52618</v>
      </c>
      <c r="F25" s="3">
        <v>44685</v>
      </c>
      <c r="G25" s="3">
        <v>47124</v>
      </c>
      <c r="H25" s="3">
        <v>47946</v>
      </c>
      <c r="I25" s="3">
        <v>84289</v>
      </c>
      <c r="J25" s="3" t="s">
        <v>10</v>
      </c>
      <c r="K25" s="3">
        <v>94389</v>
      </c>
      <c r="L25" s="3">
        <v>66840</v>
      </c>
      <c r="M25" s="3">
        <v>37730</v>
      </c>
    </row>
    <row r="26" spans="1:13">
      <c r="A26" s="217" t="s">
        <v>1</v>
      </c>
      <c r="B26" s="217"/>
      <c r="C26" s="217"/>
      <c r="D26" s="217"/>
      <c r="E26" s="217"/>
      <c r="F26" s="217"/>
      <c r="G26" s="217"/>
      <c r="H26" s="217"/>
      <c r="I26" s="217"/>
      <c r="J26" s="217"/>
      <c r="K26" s="217"/>
      <c r="L26" s="217"/>
      <c r="M26" s="217"/>
    </row>
    <row r="27" spans="1:13">
      <c r="A27" s="6" t="s">
        <v>27</v>
      </c>
      <c r="B27" s="3">
        <v>51337</v>
      </c>
      <c r="C27" s="3">
        <v>52021</v>
      </c>
      <c r="D27" s="3">
        <v>58464</v>
      </c>
      <c r="E27" s="3">
        <v>65293</v>
      </c>
      <c r="F27" s="3">
        <v>68382</v>
      </c>
      <c r="G27" s="3">
        <v>73943</v>
      </c>
      <c r="H27" s="3">
        <v>79966</v>
      </c>
      <c r="I27" s="3">
        <v>80483</v>
      </c>
      <c r="J27" s="3">
        <v>80206</v>
      </c>
      <c r="K27" s="3">
        <v>84109</v>
      </c>
      <c r="L27" s="3">
        <v>83652</v>
      </c>
      <c r="M27" s="3">
        <v>84937</v>
      </c>
    </row>
    <row r="28" spans="1:13">
      <c r="A28" s="6" t="s">
        <v>26</v>
      </c>
      <c r="B28" s="3">
        <v>53615</v>
      </c>
      <c r="C28" s="3">
        <v>56788</v>
      </c>
      <c r="D28" s="3">
        <v>59934</v>
      </c>
      <c r="E28" s="3">
        <v>67190</v>
      </c>
      <c r="F28" s="3">
        <v>69302</v>
      </c>
      <c r="G28" s="3">
        <v>73324</v>
      </c>
      <c r="H28" s="3">
        <v>79413</v>
      </c>
      <c r="I28" s="3">
        <v>79007</v>
      </c>
      <c r="J28" s="3">
        <v>78628</v>
      </c>
      <c r="K28" s="3">
        <v>80842</v>
      </c>
      <c r="L28" s="3">
        <v>80438</v>
      </c>
      <c r="M28" s="3">
        <v>82026</v>
      </c>
    </row>
    <row r="29" spans="1:13">
      <c r="A29" s="6" t="s">
        <v>25</v>
      </c>
      <c r="B29" s="3">
        <v>59052</v>
      </c>
      <c r="C29" s="3">
        <v>62821</v>
      </c>
      <c r="D29" s="3">
        <v>64717</v>
      </c>
      <c r="E29" s="3">
        <v>70622</v>
      </c>
      <c r="F29" s="3">
        <v>72506</v>
      </c>
      <c r="G29" s="3">
        <v>76480</v>
      </c>
      <c r="H29" s="3">
        <v>82703</v>
      </c>
      <c r="I29" s="3">
        <v>82715</v>
      </c>
      <c r="J29" s="3">
        <v>82270</v>
      </c>
      <c r="K29" s="3">
        <v>83475</v>
      </c>
      <c r="L29" s="3">
        <v>82762</v>
      </c>
      <c r="M29" s="3">
        <v>83128</v>
      </c>
    </row>
    <row r="30" spans="1:13">
      <c r="A30" s="6" t="s">
        <v>24</v>
      </c>
      <c r="B30" s="3">
        <v>65888</v>
      </c>
      <c r="C30" s="3">
        <v>69482</v>
      </c>
      <c r="D30" s="3">
        <v>72057</v>
      </c>
      <c r="E30" s="3">
        <v>77128</v>
      </c>
      <c r="F30" s="3">
        <v>79437</v>
      </c>
      <c r="G30" s="3">
        <v>84198</v>
      </c>
      <c r="H30" s="3">
        <v>89343</v>
      </c>
      <c r="I30" s="3">
        <v>90168</v>
      </c>
      <c r="J30" s="3">
        <v>90086</v>
      </c>
      <c r="K30" s="3">
        <v>90762</v>
      </c>
      <c r="L30" s="3">
        <v>89361</v>
      </c>
      <c r="M30" s="3">
        <v>88178</v>
      </c>
    </row>
    <row r="31" spans="1:13">
      <c r="A31" s="6" t="s">
        <v>23</v>
      </c>
      <c r="B31" s="3">
        <v>65943</v>
      </c>
      <c r="C31" s="3">
        <v>70003</v>
      </c>
      <c r="D31" s="3">
        <v>73230</v>
      </c>
      <c r="E31" s="3">
        <v>78105</v>
      </c>
      <c r="F31" s="3">
        <v>80122</v>
      </c>
      <c r="G31" s="3">
        <v>85080</v>
      </c>
      <c r="H31" s="3">
        <v>90280</v>
      </c>
      <c r="I31" s="3">
        <v>90801</v>
      </c>
      <c r="J31" s="3">
        <v>90951</v>
      </c>
      <c r="K31" s="3">
        <v>91670</v>
      </c>
      <c r="L31" s="3">
        <v>90659</v>
      </c>
      <c r="M31" s="3">
        <v>89214</v>
      </c>
    </row>
    <row r="32" spans="1:13">
      <c r="A32" s="6" t="s">
        <v>11</v>
      </c>
      <c r="B32" s="3" t="s">
        <v>10</v>
      </c>
      <c r="C32" s="3" t="s">
        <v>10</v>
      </c>
      <c r="D32" s="3">
        <v>57268</v>
      </c>
      <c r="E32" s="3">
        <v>52618</v>
      </c>
      <c r="F32" s="3">
        <v>44685</v>
      </c>
      <c r="G32" s="3">
        <v>47124</v>
      </c>
      <c r="H32" s="3">
        <v>47946</v>
      </c>
      <c r="I32" s="3">
        <v>84289</v>
      </c>
      <c r="J32" s="3" t="s">
        <v>10</v>
      </c>
      <c r="K32" s="3">
        <v>94389</v>
      </c>
      <c r="L32" s="3">
        <v>66840</v>
      </c>
      <c r="M32" s="3">
        <v>37730</v>
      </c>
    </row>
    <row r="33" spans="1:13">
      <c r="A33" s="217" t="s">
        <v>1</v>
      </c>
      <c r="B33" s="217"/>
      <c r="C33" s="217"/>
      <c r="D33" s="217"/>
      <c r="E33" s="217"/>
      <c r="F33" s="217"/>
      <c r="G33" s="217"/>
      <c r="H33" s="217"/>
      <c r="I33" s="217"/>
      <c r="J33" s="217"/>
      <c r="K33" s="217"/>
      <c r="L33" s="217"/>
      <c r="M33" s="217"/>
    </row>
    <row r="34" spans="1:13">
      <c r="A34" s="6" t="s">
        <v>22</v>
      </c>
      <c r="B34" s="3">
        <v>59083</v>
      </c>
      <c r="C34" s="3">
        <v>62657</v>
      </c>
      <c r="D34" s="3">
        <v>65622</v>
      </c>
      <c r="E34" s="3">
        <v>70969</v>
      </c>
      <c r="F34" s="3">
        <v>72802</v>
      </c>
      <c r="G34" s="3">
        <v>77023</v>
      </c>
      <c r="H34" s="3">
        <v>82620</v>
      </c>
      <c r="I34" s="3">
        <v>82754</v>
      </c>
      <c r="J34" s="3">
        <v>82557</v>
      </c>
      <c r="K34" s="3">
        <v>83621</v>
      </c>
      <c r="L34" s="3">
        <v>82840</v>
      </c>
      <c r="M34" s="3">
        <v>82761</v>
      </c>
    </row>
    <row r="35" spans="1:13">
      <c r="A35" s="6" t="s">
        <v>21</v>
      </c>
      <c r="B35" s="3">
        <v>64136</v>
      </c>
      <c r="C35" s="3">
        <v>67942</v>
      </c>
      <c r="D35" s="3">
        <v>70088</v>
      </c>
      <c r="E35" s="3">
        <v>76164</v>
      </c>
      <c r="F35" s="3">
        <v>78447</v>
      </c>
      <c r="G35" s="3">
        <v>82994</v>
      </c>
      <c r="H35" s="3">
        <v>88858</v>
      </c>
      <c r="I35" s="3">
        <v>89291</v>
      </c>
      <c r="J35" s="3">
        <v>89008</v>
      </c>
      <c r="K35" s="3">
        <v>90211</v>
      </c>
      <c r="L35" s="3">
        <v>89230</v>
      </c>
      <c r="M35" s="3">
        <v>88928</v>
      </c>
    </row>
    <row r="36" spans="1:13">
      <c r="A36" s="6" t="s">
        <v>11</v>
      </c>
      <c r="B36" s="3">
        <v>60177</v>
      </c>
      <c r="C36" s="3">
        <v>71646</v>
      </c>
      <c r="D36" s="3">
        <v>68506</v>
      </c>
      <c r="E36" s="3">
        <v>53708</v>
      </c>
      <c r="F36" s="3">
        <v>53058</v>
      </c>
      <c r="G36" s="3">
        <v>49814</v>
      </c>
      <c r="H36" s="3">
        <v>65682</v>
      </c>
      <c r="I36" s="3">
        <v>69456</v>
      </c>
      <c r="J36" s="3">
        <v>75936</v>
      </c>
      <c r="K36" s="3">
        <v>64804</v>
      </c>
      <c r="L36" s="3">
        <v>71631</v>
      </c>
      <c r="M36" s="3">
        <v>72709</v>
      </c>
    </row>
    <row r="37" spans="1:13">
      <c r="A37" s="217" t="s">
        <v>1</v>
      </c>
      <c r="B37" s="217"/>
      <c r="C37" s="217"/>
      <c r="D37" s="217"/>
      <c r="E37" s="217"/>
      <c r="F37" s="217"/>
      <c r="G37" s="217"/>
      <c r="H37" s="217"/>
      <c r="I37" s="217"/>
      <c r="J37" s="217"/>
      <c r="K37" s="217"/>
      <c r="L37" s="217"/>
      <c r="M37" s="217"/>
    </row>
    <row r="38" spans="1:13">
      <c r="A38" s="6" t="s">
        <v>114</v>
      </c>
      <c r="B38" s="3">
        <v>54733</v>
      </c>
      <c r="C38" s="3">
        <v>58223</v>
      </c>
      <c r="D38" s="3">
        <v>58887</v>
      </c>
      <c r="E38" s="3">
        <v>63204</v>
      </c>
      <c r="F38" s="3">
        <v>64695</v>
      </c>
      <c r="G38" s="3">
        <v>67044</v>
      </c>
      <c r="H38" s="3">
        <v>73570</v>
      </c>
      <c r="I38" s="3">
        <v>74743</v>
      </c>
      <c r="J38" s="3">
        <v>74358</v>
      </c>
      <c r="K38" s="3">
        <v>73060</v>
      </c>
      <c r="L38" s="3">
        <v>73282</v>
      </c>
      <c r="M38" s="3">
        <v>73666</v>
      </c>
    </row>
    <row r="39" spans="1:13">
      <c r="A39" s="6" t="s">
        <v>17</v>
      </c>
      <c r="B39" s="3">
        <v>54077</v>
      </c>
      <c r="C39" s="3">
        <v>56563</v>
      </c>
      <c r="D39" s="3">
        <v>59091</v>
      </c>
      <c r="E39" s="3">
        <v>64675</v>
      </c>
      <c r="F39" s="3">
        <v>66508</v>
      </c>
      <c r="G39" s="3">
        <v>70642</v>
      </c>
      <c r="H39" s="3">
        <v>76248</v>
      </c>
      <c r="I39" s="3">
        <v>77169</v>
      </c>
      <c r="J39" s="3">
        <v>79108</v>
      </c>
      <c r="K39" s="3">
        <v>79498</v>
      </c>
      <c r="L39" s="3">
        <v>79954</v>
      </c>
      <c r="M39" s="3">
        <v>78670</v>
      </c>
    </row>
    <row r="40" spans="1:13">
      <c r="A40" s="6" t="s">
        <v>19</v>
      </c>
      <c r="B40" s="3">
        <v>61876</v>
      </c>
      <c r="C40" s="3">
        <v>66028</v>
      </c>
      <c r="D40" s="3">
        <v>68539</v>
      </c>
      <c r="E40" s="3">
        <v>74804</v>
      </c>
      <c r="F40" s="3">
        <v>76812</v>
      </c>
      <c r="G40" s="3">
        <v>81170</v>
      </c>
      <c r="H40" s="3">
        <v>87291</v>
      </c>
      <c r="I40" s="3">
        <v>87269</v>
      </c>
      <c r="J40" s="3">
        <v>86082</v>
      </c>
      <c r="K40" s="3">
        <v>86835</v>
      </c>
      <c r="L40" s="3">
        <v>86224</v>
      </c>
      <c r="M40" s="3">
        <v>86166</v>
      </c>
    </row>
    <row r="41" spans="1:13">
      <c r="A41" s="6" t="s">
        <v>20</v>
      </c>
      <c r="B41" s="3">
        <v>61825</v>
      </c>
      <c r="C41" s="3">
        <v>65295</v>
      </c>
      <c r="D41" s="3">
        <v>67990</v>
      </c>
      <c r="E41" s="3">
        <v>73295</v>
      </c>
      <c r="F41" s="3">
        <v>75349</v>
      </c>
      <c r="G41" s="3">
        <v>79737</v>
      </c>
      <c r="H41" s="3">
        <v>85167</v>
      </c>
      <c r="I41" s="3">
        <v>85578</v>
      </c>
      <c r="J41" s="3">
        <v>85802</v>
      </c>
      <c r="K41" s="3">
        <v>87318</v>
      </c>
      <c r="L41" s="3">
        <v>86128</v>
      </c>
      <c r="M41" s="3">
        <v>85937</v>
      </c>
    </row>
    <row r="42" spans="1:13">
      <c r="A42" s="6" t="s">
        <v>50</v>
      </c>
      <c r="B42" s="3">
        <v>61878</v>
      </c>
      <c r="C42" s="3">
        <v>63993</v>
      </c>
      <c r="D42" s="3">
        <v>65949</v>
      </c>
      <c r="E42" s="3">
        <v>70889</v>
      </c>
      <c r="F42" s="3">
        <v>74260</v>
      </c>
      <c r="G42" s="3">
        <v>83599</v>
      </c>
      <c r="H42" s="3">
        <v>90849</v>
      </c>
      <c r="I42" s="3">
        <v>89548</v>
      </c>
      <c r="J42" s="3">
        <v>92316</v>
      </c>
      <c r="K42" s="3">
        <v>89769</v>
      </c>
      <c r="L42" s="3">
        <v>86862</v>
      </c>
      <c r="M42" s="3">
        <v>82369</v>
      </c>
    </row>
    <row r="43" spans="1:13">
      <c r="A43" s="6" t="s">
        <v>11</v>
      </c>
      <c r="B43" s="3">
        <v>61522</v>
      </c>
      <c r="C43" s="3">
        <v>50626</v>
      </c>
      <c r="D43" s="3">
        <v>47271</v>
      </c>
      <c r="E43" s="3">
        <v>55325</v>
      </c>
      <c r="F43" s="3">
        <v>59254</v>
      </c>
      <c r="G43" s="3">
        <v>65618</v>
      </c>
      <c r="H43" s="3">
        <v>74621</v>
      </c>
      <c r="I43" s="3">
        <v>67957</v>
      </c>
      <c r="J43" s="3">
        <v>71502</v>
      </c>
      <c r="K43" s="3">
        <v>67229</v>
      </c>
      <c r="L43" s="3">
        <v>69051</v>
      </c>
      <c r="M43" s="3">
        <v>71283</v>
      </c>
    </row>
    <row r="44" spans="1:13">
      <c r="A44" s="217" t="s">
        <v>1</v>
      </c>
      <c r="B44" s="217"/>
      <c r="C44" s="217"/>
      <c r="D44" s="217"/>
      <c r="E44" s="217"/>
      <c r="F44" s="217"/>
      <c r="G44" s="217"/>
      <c r="H44" s="217"/>
      <c r="I44" s="217"/>
      <c r="J44" s="217"/>
      <c r="K44" s="217"/>
      <c r="L44" s="217"/>
      <c r="M44" s="217"/>
    </row>
    <row r="45" spans="1:13">
      <c r="A45" s="6" t="s">
        <v>86</v>
      </c>
      <c r="B45" s="3">
        <v>60279</v>
      </c>
      <c r="C45" s="3">
        <v>63427</v>
      </c>
      <c r="D45" s="3">
        <v>65820</v>
      </c>
      <c r="E45" s="3">
        <v>71834</v>
      </c>
      <c r="F45" s="3">
        <v>74354</v>
      </c>
      <c r="G45" s="3">
        <v>78833</v>
      </c>
      <c r="H45" s="3">
        <v>84367</v>
      </c>
      <c r="I45" s="3">
        <v>83121</v>
      </c>
      <c r="J45" s="3">
        <v>83086</v>
      </c>
      <c r="K45" s="3">
        <v>85199</v>
      </c>
      <c r="L45" s="3">
        <v>82448</v>
      </c>
      <c r="M45" s="3">
        <v>82510</v>
      </c>
    </row>
    <row r="46" spans="1:13">
      <c r="A46" s="6" t="s">
        <v>12</v>
      </c>
      <c r="B46" s="3">
        <v>61550</v>
      </c>
      <c r="C46" s="3">
        <v>65325</v>
      </c>
      <c r="D46" s="3">
        <v>67970</v>
      </c>
      <c r="E46" s="3">
        <v>73600</v>
      </c>
      <c r="F46" s="3">
        <v>75526</v>
      </c>
      <c r="G46" s="3">
        <v>79883</v>
      </c>
      <c r="H46" s="3">
        <v>85637</v>
      </c>
      <c r="I46" s="3">
        <v>86182</v>
      </c>
      <c r="J46" s="3">
        <v>85924</v>
      </c>
      <c r="K46" s="3">
        <v>86877</v>
      </c>
      <c r="L46" s="3">
        <v>86348</v>
      </c>
      <c r="M46" s="3">
        <v>86097</v>
      </c>
    </row>
    <row r="47" spans="1:13">
      <c r="A47" s="6" t="s">
        <v>11</v>
      </c>
      <c r="B47" s="3">
        <v>70599</v>
      </c>
      <c r="C47" s="3">
        <v>75002</v>
      </c>
      <c r="D47" s="3">
        <v>72558</v>
      </c>
      <c r="E47" s="3">
        <v>74822</v>
      </c>
      <c r="F47" s="3">
        <v>80159</v>
      </c>
      <c r="G47" s="3">
        <v>80141</v>
      </c>
      <c r="H47" s="3">
        <v>84718</v>
      </c>
      <c r="I47" s="3">
        <v>84793</v>
      </c>
      <c r="J47" s="3">
        <v>83071</v>
      </c>
      <c r="K47" s="3">
        <v>80311</v>
      </c>
      <c r="L47" s="3">
        <v>79926</v>
      </c>
      <c r="M47" s="3">
        <v>80186</v>
      </c>
    </row>
    <row r="48" spans="1:13">
      <c r="A48" s="217" t="s">
        <v>1</v>
      </c>
      <c r="B48" s="217"/>
      <c r="C48" s="217"/>
      <c r="D48" s="217"/>
      <c r="E48" s="217"/>
      <c r="F48" s="217"/>
      <c r="G48" s="217"/>
      <c r="H48" s="217"/>
      <c r="I48" s="217"/>
      <c r="J48" s="217"/>
      <c r="K48" s="217"/>
      <c r="L48" s="217"/>
      <c r="M48" s="217"/>
    </row>
    <row r="49" spans="1:13">
      <c r="A49" s="6" t="s">
        <v>9</v>
      </c>
      <c r="B49" s="3">
        <v>66376</v>
      </c>
      <c r="C49" s="3">
        <v>70381</v>
      </c>
      <c r="D49" s="3">
        <v>73268</v>
      </c>
      <c r="E49" s="3">
        <v>79183</v>
      </c>
      <c r="F49" s="3">
        <v>81162</v>
      </c>
      <c r="G49" s="3">
        <v>85853</v>
      </c>
      <c r="H49" s="3">
        <v>92068</v>
      </c>
      <c r="I49" s="3">
        <v>92690</v>
      </c>
      <c r="J49" s="3">
        <v>91979</v>
      </c>
      <c r="K49" s="3">
        <v>92613</v>
      </c>
      <c r="L49" s="3">
        <v>91269</v>
      </c>
      <c r="M49" s="3">
        <v>90783</v>
      </c>
    </row>
    <row r="50" spans="1:13">
      <c r="A50" s="6" t="s">
        <v>8</v>
      </c>
      <c r="B50" s="3">
        <v>59197</v>
      </c>
      <c r="C50" s="3">
        <v>62515</v>
      </c>
      <c r="D50" s="3">
        <v>64836</v>
      </c>
      <c r="E50" s="3">
        <v>70218</v>
      </c>
      <c r="F50" s="3">
        <v>71999</v>
      </c>
      <c r="G50" s="3">
        <v>76291</v>
      </c>
      <c r="H50" s="3">
        <v>81179</v>
      </c>
      <c r="I50" s="3">
        <v>81414</v>
      </c>
      <c r="J50" s="3">
        <v>81171</v>
      </c>
      <c r="K50" s="3">
        <v>82127</v>
      </c>
      <c r="L50" s="3">
        <v>81496</v>
      </c>
      <c r="M50" s="3">
        <v>81251</v>
      </c>
    </row>
    <row r="51" spans="1:13">
      <c r="A51" s="6" t="s">
        <v>7</v>
      </c>
      <c r="B51" s="3">
        <v>53918</v>
      </c>
      <c r="C51" s="3">
        <v>56900</v>
      </c>
      <c r="D51" s="3">
        <v>58985</v>
      </c>
      <c r="E51" s="3">
        <v>64446</v>
      </c>
      <c r="F51" s="3">
        <v>66262</v>
      </c>
      <c r="G51" s="3">
        <v>70107</v>
      </c>
      <c r="H51" s="3">
        <v>76005</v>
      </c>
      <c r="I51" s="3">
        <v>74951</v>
      </c>
      <c r="J51" s="3">
        <v>75489</v>
      </c>
      <c r="K51" s="3">
        <v>77082</v>
      </c>
      <c r="L51" s="3">
        <v>76738</v>
      </c>
      <c r="M51" s="3">
        <v>77159</v>
      </c>
    </row>
    <row r="52" spans="1:13">
      <c r="A52" s="6" t="s">
        <v>6</v>
      </c>
      <c r="B52" s="3">
        <v>50553</v>
      </c>
      <c r="C52" s="3">
        <v>53041</v>
      </c>
      <c r="D52" s="3">
        <v>54955</v>
      </c>
      <c r="E52" s="3">
        <v>58322</v>
      </c>
      <c r="F52" s="3">
        <v>61226</v>
      </c>
      <c r="G52" s="3">
        <v>63670</v>
      </c>
      <c r="H52" s="3">
        <v>68545</v>
      </c>
      <c r="I52" s="3">
        <v>68449</v>
      </c>
      <c r="J52" s="3">
        <v>69257</v>
      </c>
      <c r="K52" s="3">
        <v>70767</v>
      </c>
      <c r="L52" s="3">
        <v>70917</v>
      </c>
      <c r="M52" s="3">
        <v>71223</v>
      </c>
    </row>
    <row r="53" spans="1:13">
      <c r="A53" s="6" t="s">
        <v>5</v>
      </c>
      <c r="B53" s="3">
        <v>56359</v>
      </c>
      <c r="C53" s="3">
        <v>59281</v>
      </c>
      <c r="D53" s="3">
        <v>61998</v>
      </c>
      <c r="E53" s="3">
        <v>66106</v>
      </c>
      <c r="F53" s="3">
        <v>67540</v>
      </c>
      <c r="G53" s="3">
        <v>70376</v>
      </c>
      <c r="H53" s="3">
        <v>75263</v>
      </c>
      <c r="I53" s="3">
        <v>75119</v>
      </c>
      <c r="J53" s="3">
        <v>74830</v>
      </c>
      <c r="K53" s="3">
        <v>76450</v>
      </c>
      <c r="L53" s="3">
        <v>75842</v>
      </c>
      <c r="M53" s="3">
        <v>76254</v>
      </c>
    </row>
    <row r="54" spans="1:13">
      <c r="A54" s="6" t="s">
        <v>4</v>
      </c>
      <c r="B54" s="3">
        <v>64109</v>
      </c>
      <c r="C54" s="3">
        <v>68359</v>
      </c>
      <c r="D54" s="3">
        <v>70700</v>
      </c>
      <c r="E54" s="3">
        <v>76700</v>
      </c>
      <c r="F54" s="3">
        <v>79431</v>
      </c>
      <c r="G54" s="3">
        <v>84090</v>
      </c>
      <c r="H54" s="3">
        <v>90495</v>
      </c>
      <c r="I54" s="3">
        <v>91008</v>
      </c>
      <c r="J54" s="3">
        <v>90932</v>
      </c>
      <c r="K54" s="3">
        <v>93046</v>
      </c>
      <c r="L54" s="3">
        <v>91911</v>
      </c>
      <c r="M54" s="3">
        <v>92332</v>
      </c>
    </row>
    <row r="55" spans="1:13">
      <c r="A55" s="6" t="s">
        <v>3</v>
      </c>
      <c r="B55" s="3">
        <v>56614</v>
      </c>
      <c r="C55" s="3">
        <v>59976</v>
      </c>
      <c r="D55" s="3">
        <v>62367</v>
      </c>
      <c r="E55" s="3">
        <v>68265</v>
      </c>
      <c r="F55" s="3">
        <v>70491</v>
      </c>
      <c r="G55" s="3">
        <v>74280</v>
      </c>
      <c r="H55" s="3">
        <v>78537</v>
      </c>
      <c r="I55" s="3">
        <v>78035</v>
      </c>
      <c r="J55" s="3">
        <v>79261</v>
      </c>
      <c r="K55" s="3">
        <v>81577</v>
      </c>
      <c r="L55" s="3">
        <v>81364</v>
      </c>
      <c r="M55" s="3">
        <v>81570</v>
      </c>
    </row>
    <row r="56" spans="1:13">
      <c r="A56" s="6" t="s">
        <v>113</v>
      </c>
      <c r="B56" s="3">
        <v>86053</v>
      </c>
      <c r="C56" s="3">
        <v>96086</v>
      </c>
      <c r="D56" s="3">
        <v>75013</v>
      </c>
      <c r="E56" s="3">
        <v>89163</v>
      </c>
      <c r="F56" s="3">
        <v>96453</v>
      </c>
      <c r="G56" s="3">
        <v>90733</v>
      </c>
      <c r="H56" s="3">
        <v>87807</v>
      </c>
      <c r="I56" s="3">
        <v>86611</v>
      </c>
      <c r="J56" s="3">
        <v>82422</v>
      </c>
      <c r="K56" s="3">
        <v>102239</v>
      </c>
      <c r="L56" s="3">
        <v>98079</v>
      </c>
      <c r="M56" s="3">
        <v>88992</v>
      </c>
    </row>
    <row r="57" spans="1:13">
      <c r="A57" s="217" t="s">
        <v>1</v>
      </c>
      <c r="B57" s="217"/>
      <c r="C57" s="217"/>
      <c r="D57" s="217"/>
      <c r="E57" s="217"/>
      <c r="F57" s="217"/>
      <c r="G57" s="217"/>
      <c r="H57" s="217"/>
      <c r="I57" s="217"/>
      <c r="J57" s="217"/>
      <c r="K57" s="217"/>
      <c r="L57" s="217"/>
      <c r="M57" s="217"/>
    </row>
    <row r="58" spans="1:13">
      <c r="A58" s="6" t="s">
        <v>112</v>
      </c>
      <c r="B58" s="3">
        <v>61763</v>
      </c>
      <c r="C58" s="3">
        <v>65435</v>
      </c>
      <c r="D58" s="3">
        <v>67994</v>
      </c>
      <c r="E58" s="3">
        <v>73651</v>
      </c>
      <c r="F58" s="3">
        <v>75681</v>
      </c>
      <c r="G58" s="3">
        <v>80052</v>
      </c>
      <c r="H58" s="3">
        <v>85796</v>
      </c>
      <c r="I58" s="3">
        <v>86022</v>
      </c>
      <c r="J58" s="3">
        <v>85934</v>
      </c>
      <c r="K58" s="3">
        <v>87003</v>
      </c>
      <c r="L58" s="3">
        <v>86116</v>
      </c>
      <c r="M58" s="3">
        <v>85979</v>
      </c>
    </row>
    <row r="59" spans="1:13">
      <c r="A59" s="217" t="s">
        <v>1</v>
      </c>
      <c r="B59" s="217"/>
      <c r="C59" s="217"/>
      <c r="D59" s="217"/>
      <c r="E59" s="217"/>
      <c r="F59" s="217"/>
      <c r="G59" s="217"/>
      <c r="H59" s="217"/>
      <c r="I59" s="217"/>
      <c r="J59" s="217"/>
      <c r="K59" s="217"/>
      <c r="L59" s="217"/>
      <c r="M59" s="217"/>
    </row>
    <row r="60" spans="1:13">
      <c r="A60" s="217" t="s">
        <v>1</v>
      </c>
      <c r="B60" s="217"/>
      <c r="C60" s="217"/>
      <c r="D60" s="217"/>
      <c r="E60" s="217"/>
      <c r="F60" s="217"/>
      <c r="G60" s="217"/>
      <c r="H60" s="217"/>
      <c r="I60" s="217"/>
      <c r="J60" s="217"/>
      <c r="K60" s="217"/>
      <c r="L60" s="217"/>
      <c r="M60" s="217"/>
    </row>
    <row r="61" spans="1:13" ht="14.1" customHeight="1"/>
  </sheetData>
  <mergeCells count="8">
    <mergeCell ref="A59:M59"/>
    <mergeCell ref="A60:M60"/>
    <mergeCell ref="A26:M26"/>
    <mergeCell ref="A33:M33"/>
    <mergeCell ref="A37:M37"/>
    <mergeCell ref="A44:M44"/>
    <mergeCell ref="A48:M48"/>
    <mergeCell ref="A57:M57"/>
  </mergeCells>
  <pageMargins left="0.08" right="0.08" top="1" bottom="1" header="0.5" footer="0.5"/>
  <pageSetup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workbookViewId="0"/>
  </sheetViews>
  <sheetFormatPr defaultColWidth="9.140625" defaultRowHeight="15"/>
  <cols>
    <col min="1" max="1" width="20.5703125" style="1" bestFit="1" customWidth="1"/>
    <col min="2" max="3" width="7" style="1" bestFit="1" customWidth="1"/>
    <col min="4" max="13" width="7.42578125" style="1" bestFit="1" customWidth="1"/>
    <col min="14" max="16384" width="9.140625" style="1"/>
  </cols>
  <sheetData>
    <row r="1" spans="1:13" s="10" customFormat="1" ht="14.1" customHeight="1">
      <c r="A1" s="10" t="s">
        <v>367</v>
      </c>
    </row>
    <row r="2" spans="1:13" s="10" customFormat="1" ht="14.1" customHeight="1">
      <c r="A2" s="10" t="s">
        <v>366</v>
      </c>
    </row>
    <row r="3" spans="1:13" s="9" customFormat="1" ht="14.1" customHeight="1">
      <c r="A3" s="9" t="s">
        <v>361</v>
      </c>
    </row>
    <row r="4" spans="1:13" ht="14.1" customHeight="1"/>
    <row r="5" spans="1:13">
      <c r="A5" s="8" t="s">
        <v>55</v>
      </c>
      <c r="B5" s="7">
        <v>2003</v>
      </c>
      <c r="C5" s="7">
        <v>2004</v>
      </c>
      <c r="D5" s="7">
        <v>2005</v>
      </c>
      <c r="E5" s="7">
        <v>2006</v>
      </c>
      <c r="F5" s="7">
        <v>2007</v>
      </c>
      <c r="G5" s="7">
        <v>2008</v>
      </c>
      <c r="H5" s="7">
        <v>2009</v>
      </c>
      <c r="I5" s="7">
        <v>2010</v>
      </c>
      <c r="J5" s="7">
        <v>2011</v>
      </c>
      <c r="K5" s="7">
        <v>2012</v>
      </c>
      <c r="L5" s="7">
        <v>2013</v>
      </c>
      <c r="M5" s="7">
        <v>2014</v>
      </c>
    </row>
    <row r="6" spans="1:13">
      <c r="A6" s="6" t="s">
        <v>46</v>
      </c>
      <c r="B6" s="3">
        <v>95206</v>
      </c>
      <c r="C6" s="3">
        <v>93122</v>
      </c>
      <c r="D6" s="3">
        <v>135473</v>
      </c>
      <c r="E6" s="3">
        <v>106804</v>
      </c>
      <c r="F6" s="3">
        <v>127455</v>
      </c>
      <c r="G6" s="3">
        <v>158493</v>
      </c>
      <c r="H6" s="3">
        <v>128403</v>
      </c>
      <c r="I6" s="3">
        <v>141822</v>
      </c>
      <c r="J6" s="3">
        <v>166636</v>
      </c>
      <c r="K6" s="3">
        <v>155055</v>
      </c>
      <c r="L6" s="3">
        <v>133031</v>
      </c>
      <c r="M6" s="3">
        <v>123425</v>
      </c>
    </row>
    <row r="7" spans="1:13">
      <c r="A7" s="6" t="s">
        <v>45</v>
      </c>
      <c r="B7" s="3">
        <v>64190</v>
      </c>
      <c r="C7" s="3">
        <v>66697</v>
      </c>
      <c r="D7" s="3">
        <v>67861</v>
      </c>
      <c r="E7" s="3">
        <v>100169</v>
      </c>
      <c r="F7" s="3">
        <v>91167</v>
      </c>
      <c r="G7" s="3">
        <v>94047</v>
      </c>
      <c r="H7" s="3">
        <v>118109</v>
      </c>
      <c r="I7" s="3">
        <v>80298</v>
      </c>
      <c r="J7" s="3">
        <v>97907</v>
      </c>
      <c r="K7" s="3">
        <v>127356</v>
      </c>
      <c r="L7" s="3">
        <v>118497</v>
      </c>
      <c r="M7" s="3">
        <v>117318</v>
      </c>
    </row>
    <row r="8" spans="1:13">
      <c r="A8" s="6" t="s">
        <v>44</v>
      </c>
      <c r="B8" s="3">
        <v>62256</v>
      </c>
      <c r="C8" s="3">
        <v>56638</v>
      </c>
      <c r="D8" s="3">
        <v>56008</v>
      </c>
      <c r="E8" s="3">
        <v>76350</v>
      </c>
      <c r="F8" s="3">
        <v>75752</v>
      </c>
      <c r="G8" s="3">
        <v>75334</v>
      </c>
      <c r="H8" s="3">
        <v>90691</v>
      </c>
      <c r="I8" s="3">
        <v>87979</v>
      </c>
      <c r="J8" s="3">
        <v>81739</v>
      </c>
      <c r="K8" s="3">
        <v>98290</v>
      </c>
      <c r="L8" s="3">
        <v>82950</v>
      </c>
      <c r="M8" s="3">
        <v>89065</v>
      </c>
    </row>
    <row r="9" spans="1:13">
      <c r="A9" s="6" t="s">
        <v>43</v>
      </c>
      <c r="B9" s="3">
        <v>47168</v>
      </c>
      <c r="C9" s="3">
        <v>51045</v>
      </c>
      <c r="D9" s="3">
        <v>68657</v>
      </c>
      <c r="E9" s="3">
        <v>64677</v>
      </c>
      <c r="F9" s="3">
        <v>71305</v>
      </c>
      <c r="G9" s="3">
        <v>75908</v>
      </c>
      <c r="H9" s="3">
        <v>81630</v>
      </c>
      <c r="I9" s="3">
        <v>82833</v>
      </c>
      <c r="J9" s="3">
        <v>74773</v>
      </c>
      <c r="K9" s="3">
        <v>82204</v>
      </c>
      <c r="L9" s="3">
        <v>89827</v>
      </c>
      <c r="M9" s="3">
        <v>83129</v>
      </c>
    </row>
    <row r="10" spans="1:13">
      <c r="A10" s="6" t="s">
        <v>42</v>
      </c>
      <c r="B10" s="3">
        <v>52195</v>
      </c>
      <c r="C10" s="3">
        <v>52823</v>
      </c>
      <c r="D10" s="3">
        <v>55713</v>
      </c>
      <c r="E10" s="3">
        <v>63948</v>
      </c>
      <c r="F10" s="3">
        <v>65466</v>
      </c>
      <c r="G10" s="3">
        <v>70295</v>
      </c>
      <c r="H10" s="3">
        <v>74939</v>
      </c>
      <c r="I10" s="3">
        <v>77569</v>
      </c>
      <c r="J10" s="3">
        <v>77355</v>
      </c>
      <c r="K10" s="3">
        <v>75901</v>
      </c>
      <c r="L10" s="3">
        <v>78180</v>
      </c>
      <c r="M10" s="3">
        <v>79943</v>
      </c>
    </row>
    <row r="11" spans="1:13">
      <c r="A11" s="6" t="s">
        <v>41</v>
      </c>
      <c r="B11" s="3">
        <v>51429</v>
      </c>
      <c r="C11" s="3">
        <v>55003</v>
      </c>
      <c r="D11" s="3">
        <v>58039</v>
      </c>
      <c r="E11" s="3">
        <v>63293</v>
      </c>
      <c r="F11" s="3">
        <v>66049</v>
      </c>
      <c r="G11" s="3">
        <v>71068</v>
      </c>
      <c r="H11" s="3">
        <v>76184</v>
      </c>
      <c r="I11" s="3">
        <v>78161</v>
      </c>
      <c r="J11" s="3">
        <v>77436</v>
      </c>
      <c r="K11" s="3">
        <v>81537</v>
      </c>
      <c r="L11" s="3">
        <v>77182</v>
      </c>
      <c r="M11" s="3">
        <v>78759</v>
      </c>
    </row>
    <row r="12" spans="1:13">
      <c r="A12" s="6" t="s">
        <v>40</v>
      </c>
      <c r="B12" s="3">
        <v>51920</v>
      </c>
      <c r="C12" s="3">
        <v>55216</v>
      </c>
      <c r="D12" s="3">
        <v>56983</v>
      </c>
      <c r="E12" s="3">
        <v>65196</v>
      </c>
      <c r="F12" s="3">
        <v>67751</v>
      </c>
      <c r="G12" s="3">
        <v>72809</v>
      </c>
      <c r="H12" s="3">
        <v>79196</v>
      </c>
      <c r="I12" s="3">
        <v>79771</v>
      </c>
      <c r="J12" s="3">
        <v>78288</v>
      </c>
      <c r="K12" s="3">
        <v>80147</v>
      </c>
      <c r="L12" s="3">
        <v>81281</v>
      </c>
      <c r="M12" s="3">
        <v>84205</v>
      </c>
    </row>
    <row r="13" spans="1:13">
      <c r="A13" s="6" t="s">
        <v>39</v>
      </c>
      <c r="B13" s="3">
        <v>53030</v>
      </c>
      <c r="C13" s="3">
        <v>55328</v>
      </c>
      <c r="D13" s="3">
        <v>59481</v>
      </c>
      <c r="E13" s="3">
        <v>66473</v>
      </c>
      <c r="F13" s="3">
        <v>69301</v>
      </c>
      <c r="G13" s="3">
        <v>73795</v>
      </c>
      <c r="H13" s="3">
        <v>79806</v>
      </c>
      <c r="I13" s="3">
        <v>79888</v>
      </c>
      <c r="J13" s="3">
        <v>79573</v>
      </c>
      <c r="K13" s="3">
        <v>82780</v>
      </c>
      <c r="L13" s="3">
        <v>82520</v>
      </c>
      <c r="M13" s="3">
        <v>84183</v>
      </c>
    </row>
    <row r="14" spans="1:13">
      <c r="A14" s="6" t="s">
        <v>38</v>
      </c>
      <c r="B14" s="3">
        <v>55943</v>
      </c>
      <c r="C14" s="3">
        <v>59525</v>
      </c>
      <c r="D14" s="3">
        <v>61601</v>
      </c>
      <c r="E14" s="3">
        <v>69280</v>
      </c>
      <c r="F14" s="3">
        <v>71426</v>
      </c>
      <c r="G14" s="3">
        <v>74219</v>
      </c>
      <c r="H14" s="3">
        <v>80953</v>
      </c>
      <c r="I14" s="3">
        <v>79808</v>
      </c>
      <c r="J14" s="3">
        <v>79130</v>
      </c>
      <c r="K14" s="3">
        <v>81112</v>
      </c>
      <c r="L14" s="3">
        <v>81252</v>
      </c>
      <c r="M14" s="3">
        <v>83770</v>
      </c>
    </row>
    <row r="15" spans="1:13">
      <c r="A15" s="6" t="s">
        <v>37</v>
      </c>
      <c r="B15" s="3">
        <v>56712</v>
      </c>
      <c r="C15" s="3">
        <v>60179</v>
      </c>
      <c r="D15" s="3">
        <v>64044</v>
      </c>
      <c r="E15" s="3">
        <v>70866</v>
      </c>
      <c r="F15" s="3">
        <v>72323</v>
      </c>
      <c r="G15" s="3">
        <v>76241</v>
      </c>
      <c r="H15" s="3">
        <v>82291</v>
      </c>
      <c r="I15" s="3">
        <v>81622</v>
      </c>
      <c r="J15" s="3">
        <v>80836</v>
      </c>
      <c r="K15" s="3">
        <v>82488</v>
      </c>
      <c r="L15" s="3">
        <v>81656</v>
      </c>
      <c r="M15" s="3">
        <v>83012</v>
      </c>
    </row>
    <row r="16" spans="1:13">
      <c r="A16" s="6" t="s">
        <v>36</v>
      </c>
      <c r="B16" s="3">
        <v>57385</v>
      </c>
      <c r="C16" s="3">
        <v>61622</v>
      </c>
      <c r="D16" s="3">
        <v>63693</v>
      </c>
      <c r="E16" s="3">
        <v>69831</v>
      </c>
      <c r="F16" s="3">
        <v>71744</v>
      </c>
      <c r="G16" s="3">
        <v>75965</v>
      </c>
      <c r="H16" s="3">
        <v>82231</v>
      </c>
      <c r="I16" s="3">
        <v>82062</v>
      </c>
      <c r="J16" s="3">
        <v>80840</v>
      </c>
      <c r="K16" s="3">
        <v>82099</v>
      </c>
      <c r="L16" s="3">
        <v>82213</v>
      </c>
      <c r="M16" s="3">
        <v>82247</v>
      </c>
    </row>
    <row r="17" spans="1:13">
      <c r="A17" s="6" t="s">
        <v>35</v>
      </c>
      <c r="B17" s="3">
        <v>58438</v>
      </c>
      <c r="C17" s="3">
        <v>62359</v>
      </c>
      <c r="D17" s="3">
        <v>64427</v>
      </c>
      <c r="E17" s="3">
        <v>70986</v>
      </c>
      <c r="F17" s="3">
        <v>73065</v>
      </c>
      <c r="G17" s="3">
        <v>77371</v>
      </c>
      <c r="H17" s="3">
        <v>84035</v>
      </c>
      <c r="I17" s="3">
        <v>83333</v>
      </c>
      <c r="J17" s="3">
        <v>82382</v>
      </c>
      <c r="K17" s="3">
        <v>83924</v>
      </c>
      <c r="L17" s="3">
        <v>83596</v>
      </c>
      <c r="M17" s="3">
        <v>84079</v>
      </c>
    </row>
    <row r="18" spans="1:13">
      <c r="A18" s="6" t="s">
        <v>34</v>
      </c>
      <c r="B18" s="3">
        <v>60819</v>
      </c>
      <c r="C18" s="3">
        <v>64300</v>
      </c>
      <c r="D18" s="3">
        <v>66244</v>
      </c>
      <c r="E18" s="3">
        <v>72152</v>
      </c>
      <c r="F18" s="3">
        <v>73924</v>
      </c>
      <c r="G18" s="3">
        <v>77913</v>
      </c>
      <c r="H18" s="3">
        <v>84062</v>
      </c>
      <c r="I18" s="3">
        <v>84144</v>
      </c>
      <c r="J18" s="3">
        <v>83321</v>
      </c>
      <c r="K18" s="3">
        <v>84631</v>
      </c>
      <c r="L18" s="3">
        <v>83678</v>
      </c>
      <c r="M18" s="3">
        <v>84801</v>
      </c>
    </row>
    <row r="19" spans="1:13">
      <c r="A19" s="6" t="s">
        <v>33</v>
      </c>
      <c r="B19" s="3">
        <v>62573</v>
      </c>
      <c r="C19" s="3">
        <v>66530</v>
      </c>
      <c r="D19" s="3">
        <v>68083</v>
      </c>
      <c r="E19" s="3">
        <v>73335</v>
      </c>
      <c r="F19" s="3">
        <v>75319</v>
      </c>
      <c r="G19" s="3">
        <v>78806</v>
      </c>
      <c r="H19" s="3">
        <v>84611</v>
      </c>
      <c r="I19" s="3">
        <v>84980</v>
      </c>
      <c r="J19" s="3">
        <v>84410</v>
      </c>
      <c r="K19" s="3">
        <v>85674</v>
      </c>
      <c r="L19" s="3">
        <v>84735</v>
      </c>
      <c r="M19" s="3">
        <v>84900</v>
      </c>
    </row>
    <row r="20" spans="1:13">
      <c r="A20" s="6" t="s">
        <v>32</v>
      </c>
      <c r="B20" s="3">
        <v>66750</v>
      </c>
      <c r="C20" s="3">
        <v>70498</v>
      </c>
      <c r="D20" s="3">
        <v>72713</v>
      </c>
      <c r="E20" s="3">
        <v>77777</v>
      </c>
      <c r="F20" s="3">
        <v>79885</v>
      </c>
      <c r="G20" s="3">
        <v>84290</v>
      </c>
      <c r="H20" s="3">
        <v>89353</v>
      </c>
      <c r="I20" s="3">
        <v>89839</v>
      </c>
      <c r="J20" s="3">
        <v>90145</v>
      </c>
      <c r="K20" s="3">
        <v>90990</v>
      </c>
      <c r="L20" s="3">
        <v>89270</v>
      </c>
      <c r="M20" s="3">
        <v>87840</v>
      </c>
    </row>
    <row r="21" spans="1:13">
      <c r="A21" s="6" t="s">
        <v>31</v>
      </c>
      <c r="B21" s="3">
        <v>66928</v>
      </c>
      <c r="C21" s="3">
        <v>70708</v>
      </c>
      <c r="D21" s="3">
        <v>73600</v>
      </c>
      <c r="E21" s="3">
        <v>78784</v>
      </c>
      <c r="F21" s="3">
        <v>81370</v>
      </c>
      <c r="G21" s="3">
        <v>86553</v>
      </c>
      <c r="H21" s="3">
        <v>91900</v>
      </c>
      <c r="I21" s="3">
        <v>93171</v>
      </c>
      <c r="J21" s="3">
        <v>92218</v>
      </c>
      <c r="K21" s="3">
        <v>92858</v>
      </c>
      <c r="L21" s="3">
        <v>91880</v>
      </c>
      <c r="M21" s="3">
        <v>91429</v>
      </c>
    </row>
    <row r="22" spans="1:13">
      <c r="A22" s="6" t="s">
        <v>30</v>
      </c>
      <c r="B22" s="3">
        <v>66724</v>
      </c>
      <c r="C22" s="3">
        <v>71217</v>
      </c>
      <c r="D22" s="3">
        <v>73867</v>
      </c>
      <c r="E22" s="3">
        <v>79142</v>
      </c>
      <c r="F22" s="3">
        <v>80808</v>
      </c>
      <c r="G22" s="3">
        <v>85804</v>
      </c>
      <c r="H22" s="3">
        <v>91084</v>
      </c>
      <c r="I22" s="3">
        <v>92321</v>
      </c>
      <c r="J22" s="3">
        <v>92332</v>
      </c>
      <c r="K22" s="3">
        <v>92353</v>
      </c>
      <c r="L22" s="3">
        <v>92054</v>
      </c>
      <c r="M22" s="3">
        <v>90844</v>
      </c>
    </row>
    <row r="23" spans="1:13">
      <c r="A23" s="6" t="s">
        <v>29</v>
      </c>
      <c r="B23" s="3">
        <v>66082</v>
      </c>
      <c r="C23" s="3">
        <v>69921</v>
      </c>
      <c r="D23" s="3">
        <v>73758</v>
      </c>
      <c r="E23" s="3">
        <v>78545</v>
      </c>
      <c r="F23" s="3">
        <v>80954</v>
      </c>
      <c r="G23" s="3">
        <v>86185</v>
      </c>
      <c r="H23" s="3">
        <v>91607</v>
      </c>
      <c r="I23" s="3">
        <v>91843</v>
      </c>
      <c r="J23" s="3">
        <v>91737</v>
      </c>
      <c r="K23" s="3">
        <v>93031</v>
      </c>
      <c r="L23" s="3">
        <v>91782</v>
      </c>
      <c r="M23" s="3">
        <v>90174</v>
      </c>
    </row>
    <row r="24" spans="1:13">
      <c r="A24" s="6" t="s">
        <v>28</v>
      </c>
      <c r="B24" s="3">
        <v>67124</v>
      </c>
      <c r="C24" s="3">
        <v>70521</v>
      </c>
      <c r="D24" s="3">
        <v>74519</v>
      </c>
      <c r="E24" s="3">
        <v>79080</v>
      </c>
      <c r="F24" s="3">
        <v>81203</v>
      </c>
      <c r="G24" s="3">
        <v>85961</v>
      </c>
      <c r="H24" s="3">
        <v>90706</v>
      </c>
      <c r="I24" s="3">
        <v>91152</v>
      </c>
      <c r="J24" s="3">
        <v>90711</v>
      </c>
      <c r="K24" s="3">
        <v>92165</v>
      </c>
      <c r="L24" s="3">
        <v>90287</v>
      </c>
      <c r="M24" s="3">
        <v>89067</v>
      </c>
    </row>
    <row r="25" spans="1:13">
      <c r="A25" s="6" t="s">
        <v>11</v>
      </c>
      <c r="B25" s="3" t="s">
        <v>10</v>
      </c>
      <c r="C25" s="3" t="s">
        <v>10</v>
      </c>
      <c r="D25" s="3">
        <v>57268</v>
      </c>
      <c r="E25" s="3">
        <v>52618</v>
      </c>
      <c r="F25" s="3">
        <v>44685</v>
      </c>
      <c r="G25" s="3">
        <v>47124</v>
      </c>
      <c r="H25" s="3">
        <v>50800</v>
      </c>
      <c r="I25" s="3">
        <v>153192</v>
      </c>
      <c r="J25" s="3" t="s">
        <v>10</v>
      </c>
      <c r="K25" s="3">
        <v>94389</v>
      </c>
      <c r="L25" s="3">
        <v>66840</v>
      </c>
      <c r="M25" s="3">
        <v>37730</v>
      </c>
    </row>
    <row r="26" spans="1:13">
      <c r="A26" s="217" t="s">
        <v>1</v>
      </c>
      <c r="B26" s="217"/>
      <c r="C26" s="217"/>
      <c r="D26" s="217"/>
      <c r="E26" s="217"/>
      <c r="F26" s="217"/>
      <c r="G26" s="217"/>
      <c r="H26" s="217"/>
      <c r="I26" s="217"/>
      <c r="J26" s="217"/>
      <c r="K26" s="217"/>
      <c r="L26" s="217"/>
      <c r="M26" s="217"/>
    </row>
    <row r="27" spans="1:13">
      <c r="A27" s="6" t="s">
        <v>27</v>
      </c>
      <c r="B27" s="3">
        <v>52704</v>
      </c>
      <c r="C27" s="3">
        <v>53641</v>
      </c>
      <c r="D27" s="3">
        <v>60356</v>
      </c>
      <c r="E27" s="3">
        <v>66871</v>
      </c>
      <c r="F27" s="3">
        <v>69062</v>
      </c>
      <c r="G27" s="3">
        <v>74232</v>
      </c>
      <c r="H27" s="3">
        <v>79271</v>
      </c>
      <c r="I27" s="3">
        <v>80379</v>
      </c>
      <c r="J27" s="3">
        <v>80300</v>
      </c>
      <c r="K27" s="3">
        <v>83296</v>
      </c>
      <c r="L27" s="3">
        <v>84815</v>
      </c>
      <c r="M27" s="3">
        <v>84836</v>
      </c>
    </row>
    <row r="28" spans="1:13">
      <c r="A28" s="6" t="s">
        <v>26</v>
      </c>
      <c r="B28" s="3">
        <v>55034</v>
      </c>
      <c r="C28" s="3">
        <v>58309</v>
      </c>
      <c r="D28" s="3">
        <v>61506</v>
      </c>
      <c r="E28" s="3">
        <v>68686</v>
      </c>
      <c r="F28" s="3">
        <v>70770</v>
      </c>
      <c r="G28" s="3">
        <v>74658</v>
      </c>
      <c r="H28" s="3">
        <v>80879</v>
      </c>
      <c r="I28" s="3">
        <v>80464</v>
      </c>
      <c r="J28" s="3">
        <v>79725</v>
      </c>
      <c r="K28" s="3">
        <v>81877</v>
      </c>
      <c r="L28" s="3">
        <v>81482</v>
      </c>
      <c r="M28" s="3">
        <v>83397</v>
      </c>
    </row>
    <row r="29" spans="1:13">
      <c r="A29" s="6" t="s">
        <v>25</v>
      </c>
      <c r="B29" s="3">
        <v>60068</v>
      </c>
      <c r="C29" s="3">
        <v>63949</v>
      </c>
      <c r="D29" s="3">
        <v>65847</v>
      </c>
      <c r="E29" s="3">
        <v>71775</v>
      </c>
      <c r="F29" s="3">
        <v>73719</v>
      </c>
      <c r="G29" s="3">
        <v>77694</v>
      </c>
      <c r="H29" s="3">
        <v>83890</v>
      </c>
      <c r="I29" s="3">
        <v>83834</v>
      </c>
      <c r="J29" s="3">
        <v>83008</v>
      </c>
      <c r="K29" s="3">
        <v>84360</v>
      </c>
      <c r="L29" s="3">
        <v>83745</v>
      </c>
      <c r="M29" s="3">
        <v>84237</v>
      </c>
    </row>
    <row r="30" spans="1:13">
      <c r="A30" s="6" t="s">
        <v>24</v>
      </c>
      <c r="B30" s="3">
        <v>66839</v>
      </c>
      <c r="C30" s="3">
        <v>70601</v>
      </c>
      <c r="D30" s="3">
        <v>73146</v>
      </c>
      <c r="E30" s="3">
        <v>78264</v>
      </c>
      <c r="F30" s="3">
        <v>80600</v>
      </c>
      <c r="G30" s="3">
        <v>85369</v>
      </c>
      <c r="H30" s="3">
        <v>90562</v>
      </c>
      <c r="I30" s="3">
        <v>91406</v>
      </c>
      <c r="J30" s="3">
        <v>91123</v>
      </c>
      <c r="K30" s="3">
        <v>91859</v>
      </c>
      <c r="L30" s="3">
        <v>90452</v>
      </c>
      <c r="M30" s="3">
        <v>89443</v>
      </c>
    </row>
    <row r="31" spans="1:13">
      <c r="A31" s="6" t="s">
        <v>23</v>
      </c>
      <c r="B31" s="3">
        <v>66575</v>
      </c>
      <c r="C31" s="3">
        <v>70662</v>
      </c>
      <c r="D31" s="3">
        <v>73943</v>
      </c>
      <c r="E31" s="3">
        <v>78926</v>
      </c>
      <c r="F31" s="3">
        <v>80935</v>
      </c>
      <c r="G31" s="3">
        <v>85966</v>
      </c>
      <c r="H31" s="3">
        <v>91181</v>
      </c>
      <c r="I31" s="3">
        <v>91900</v>
      </c>
      <c r="J31" s="3">
        <v>91766</v>
      </c>
      <c r="K31" s="3">
        <v>92532</v>
      </c>
      <c r="L31" s="3">
        <v>91558</v>
      </c>
      <c r="M31" s="3">
        <v>90216</v>
      </c>
    </row>
    <row r="32" spans="1:13">
      <c r="A32" s="6" t="s">
        <v>11</v>
      </c>
      <c r="B32" s="3" t="s">
        <v>10</v>
      </c>
      <c r="C32" s="3" t="s">
        <v>10</v>
      </c>
      <c r="D32" s="3">
        <v>57268</v>
      </c>
      <c r="E32" s="3">
        <v>52618</v>
      </c>
      <c r="F32" s="3">
        <v>44685</v>
      </c>
      <c r="G32" s="3">
        <v>47124</v>
      </c>
      <c r="H32" s="3">
        <v>50800</v>
      </c>
      <c r="I32" s="3">
        <v>153192</v>
      </c>
      <c r="J32" s="3" t="s">
        <v>10</v>
      </c>
      <c r="K32" s="3">
        <v>94389</v>
      </c>
      <c r="L32" s="3">
        <v>66840</v>
      </c>
      <c r="M32" s="3">
        <v>37730</v>
      </c>
    </row>
    <row r="33" spans="1:13">
      <c r="A33" s="217" t="s">
        <v>1</v>
      </c>
      <c r="B33" s="217"/>
      <c r="C33" s="217"/>
      <c r="D33" s="217"/>
      <c r="E33" s="217"/>
      <c r="F33" s="217"/>
      <c r="G33" s="217"/>
      <c r="H33" s="217"/>
      <c r="I33" s="217"/>
      <c r="J33" s="217"/>
      <c r="K33" s="217"/>
      <c r="L33" s="217"/>
      <c r="M33" s="217"/>
    </row>
    <row r="34" spans="1:13">
      <c r="A34" s="6" t="s">
        <v>22</v>
      </c>
      <c r="B34" s="3">
        <v>60016</v>
      </c>
      <c r="C34" s="3">
        <v>63667</v>
      </c>
      <c r="D34" s="3">
        <v>66594</v>
      </c>
      <c r="E34" s="3">
        <v>72013</v>
      </c>
      <c r="F34" s="3">
        <v>73764</v>
      </c>
      <c r="G34" s="3">
        <v>78022</v>
      </c>
      <c r="H34" s="3">
        <v>83633</v>
      </c>
      <c r="I34" s="3">
        <v>83784</v>
      </c>
      <c r="J34" s="3">
        <v>83300</v>
      </c>
      <c r="K34" s="3">
        <v>84392</v>
      </c>
      <c r="L34" s="3">
        <v>83643</v>
      </c>
      <c r="M34" s="3">
        <v>83669</v>
      </c>
    </row>
    <row r="35" spans="1:13">
      <c r="A35" s="6" t="s">
        <v>21</v>
      </c>
      <c r="B35" s="3">
        <v>65481</v>
      </c>
      <c r="C35" s="3">
        <v>69445</v>
      </c>
      <c r="D35" s="3">
        <v>71623</v>
      </c>
      <c r="E35" s="3">
        <v>77633</v>
      </c>
      <c r="F35" s="3">
        <v>80057</v>
      </c>
      <c r="G35" s="3">
        <v>84570</v>
      </c>
      <c r="H35" s="3">
        <v>90425</v>
      </c>
      <c r="I35" s="3">
        <v>90897</v>
      </c>
      <c r="J35" s="3">
        <v>90278</v>
      </c>
      <c r="K35" s="3">
        <v>91584</v>
      </c>
      <c r="L35" s="3">
        <v>90690</v>
      </c>
      <c r="M35" s="3">
        <v>90543</v>
      </c>
    </row>
    <row r="36" spans="1:13">
      <c r="A36" s="6" t="s">
        <v>11</v>
      </c>
      <c r="B36" s="3">
        <v>53074</v>
      </c>
      <c r="C36" s="3">
        <v>76208</v>
      </c>
      <c r="D36" s="3">
        <v>70891</v>
      </c>
      <c r="E36" s="3">
        <v>53771</v>
      </c>
      <c r="F36" s="3">
        <v>52501</v>
      </c>
      <c r="G36" s="3">
        <v>49509</v>
      </c>
      <c r="H36" s="3">
        <v>66701</v>
      </c>
      <c r="I36" s="3">
        <v>66729</v>
      </c>
      <c r="J36" s="3">
        <v>75928</v>
      </c>
      <c r="K36" s="3">
        <v>64804</v>
      </c>
      <c r="L36" s="3">
        <v>71631</v>
      </c>
      <c r="M36" s="3">
        <v>72709</v>
      </c>
    </row>
    <row r="37" spans="1:13">
      <c r="A37" s="217" t="s">
        <v>1</v>
      </c>
      <c r="B37" s="217"/>
      <c r="C37" s="217"/>
      <c r="D37" s="217"/>
      <c r="E37" s="217"/>
      <c r="F37" s="217"/>
      <c r="G37" s="217"/>
      <c r="H37" s="217"/>
      <c r="I37" s="217"/>
      <c r="J37" s="217"/>
      <c r="K37" s="217"/>
      <c r="L37" s="217"/>
      <c r="M37" s="217"/>
    </row>
    <row r="38" spans="1:13">
      <c r="A38" s="6" t="s">
        <v>114</v>
      </c>
      <c r="B38" s="3">
        <v>55311</v>
      </c>
      <c r="C38" s="3">
        <v>58760</v>
      </c>
      <c r="D38" s="3">
        <v>59284</v>
      </c>
      <c r="E38" s="3">
        <v>63689</v>
      </c>
      <c r="F38" s="3">
        <v>65184</v>
      </c>
      <c r="G38" s="3">
        <v>67199</v>
      </c>
      <c r="H38" s="3">
        <v>73854</v>
      </c>
      <c r="I38" s="3">
        <v>75002</v>
      </c>
      <c r="J38" s="3">
        <v>74499</v>
      </c>
      <c r="K38" s="3">
        <v>73368</v>
      </c>
      <c r="L38" s="3">
        <v>73343</v>
      </c>
      <c r="M38" s="3">
        <v>73863</v>
      </c>
    </row>
    <row r="39" spans="1:13">
      <c r="A39" s="6" t="s">
        <v>17</v>
      </c>
      <c r="B39" s="3">
        <v>55513</v>
      </c>
      <c r="C39" s="3">
        <v>58214</v>
      </c>
      <c r="D39" s="3">
        <v>60894</v>
      </c>
      <c r="E39" s="3">
        <v>66441</v>
      </c>
      <c r="F39" s="3">
        <v>68136</v>
      </c>
      <c r="G39" s="3">
        <v>72093</v>
      </c>
      <c r="H39" s="3">
        <v>77811</v>
      </c>
      <c r="I39" s="3">
        <v>78687</v>
      </c>
      <c r="J39" s="3">
        <v>80213</v>
      </c>
      <c r="K39" s="3">
        <v>81020</v>
      </c>
      <c r="L39" s="3">
        <v>81319</v>
      </c>
      <c r="M39" s="3">
        <v>80304</v>
      </c>
    </row>
    <row r="40" spans="1:13">
      <c r="A40" s="6" t="s">
        <v>19</v>
      </c>
      <c r="B40" s="3">
        <v>62566</v>
      </c>
      <c r="C40" s="3">
        <v>66869</v>
      </c>
      <c r="D40" s="3">
        <v>69349</v>
      </c>
      <c r="E40" s="3">
        <v>75577</v>
      </c>
      <c r="F40" s="3">
        <v>77587</v>
      </c>
      <c r="G40" s="3">
        <v>81899</v>
      </c>
      <c r="H40" s="3">
        <v>88014</v>
      </c>
      <c r="I40" s="3">
        <v>88055</v>
      </c>
      <c r="J40" s="3">
        <v>86652</v>
      </c>
      <c r="K40" s="3">
        <v>87467</v>
      </c>
      <c r="L40" s="3">
        <v>86968</v>
      </c>
      <c r="M40" s="3">
        <v>86964</v>
      </c>
    </row>
    <row r="41" spans="1:13">
      <c r="A41" s="6" t="s">
        <v>20</v>
      </c>
      <c r="B41" s="3">
        <v>63198</v>
      </c>
      <c r="C41" s="3">
        <v>66749</v>
      </c>
      <c r="D41" s="3">
        <v>69443</v>
      </c>
      <c r="E41" s="3">
        <v>74777</v>
      </c>
      <c r="F41" s="3">
        <v>76873</v>
      </c>
      <c r="G41" s="3">
        <v>81321</v>
      </c>
      <c r="H41" s="3">
        <v>86743</v>
      </c>
      <c r="I41" s="3">
        <v>87172</v>
      </c>
      <c r="J41" s="3">
        <v>87040</v>
      </c>
      <c r="K41" s="3">
        <v>88592</v>
      </c>
      <c r="L41" s="3">
        <v>87431</v>
      </c>
      <c r="M41" s="3">
        <v>87395</v>
      </c>
    </row>
    <row r="42" spans="1:13">
      <c r="A42" s="6" t="s">
        <v>50</v>
      </c>
      <c r="B42" s="3">
        <v>64455</v>
      </c>
      <c r="C42" s="3">
        <v>66216</v>
      </c>
      <c r="D42" s="3">
        <v>68581</v>
      </c>
      <c r="E42" s="3">
        <v>73287</v>
      </c>
      <c r="F42" s="3">
        <v>76190</v>
      </c>
      <c r="G42" s="3">
        <v>85367</v>
      </c>
      <c r="H42" s="3">
        <v>91412</v>
      </c>
      <c r="I42" s="3">
        <v>89896</v>
      </c>
      <c r="J42" s="3">
        <v>93747</v>
      </c>
      <c r="K42" s="3">
        <v>91657</v>
      </c>
      <c r="L42" s="3">
        <v>88460</v>
      </c>
      <c r="M42" s="3">
        <v>84293</v>
      </c>
    </row>
    <row r="43" spans="1:13">
      <c r="A43" s="6" t="s">
        <v>11</v>
      </c>
      <c r="B43" s="3">
        <v>61355</v>
      </c>
      <c r="C43" s="3">
        <v>51708</v>
      </c>
      <c r="D43" s="3">
        <v>47529</v>
      </c>
      <c r="E43" s="3">
        <v>52230</v>
      </c>
      <c r="F43" s="3">
        <v>56769</v>
      </c>
      <c r="G43" s="3">
        <v>65256</v>
      </c>
      <c r="H43" s="3">
        <v>75384</v>
      </c>
      <c r="I43" s="3">
        <v>68676</v>
      </c>
      <c r="J43" s="3">
        <v>71327</v>
      </c>
      <c r="K43" s="3">
        <v>68369</v>
      </c>
      <c r="L43" s="3">
        <v>69018</v>
      </c>
      <c r="M43" s="3">
        <v>71533</v>
      </c>
    </row>
    <row r="44" spans="1:13">
      <c r="A44" s="217" t="s">
        <v>1</v>
      </c>
      <c r="B44" s="217"/>
      <c r="C44" s="217"/>
      <c r="D44" s="217"/>
      <c r="E44" s="217"/>
      <c r="F44" s="217"/>
      <c r="G44" s="217"/>
      <c r="H44" s="217"/>
      <c r="I44" s="217"/>
      <c r="J44" s="217"/>
      <c r="K44" s="217"/>
      <c r="L44" s="217"/>
      <c r="M44" s="217"/>
    </row>
    <row r="45" spans="1:13">
      <c r="A45" s="6" t="s">
        <v>86</v>
      </c>
      <c r="B45" s="3">
        <v>61397</v>
      </c>
      <c r="C45" s="3">
        <v>64540</v>
      </c>
      <c r="D45" s="3">
        <v>67045</v>
      </c>
      <c r="E45" s="3">
        <v>73034</v>
      </c>
      <c r="F45" s="3">
        <v>75540</v>
      </c>
      <c r="G45" s="3">
        <v>80004</v>
      </c>
      <c r="H45" s="3">
        <v>85468</v>
      </c>
      <c r="I45" s="3">
        <v>84033</v>
      </c>
      <c r="J45" s="3">
        <v>83832</v>
      </c>
      <c r="K45" s="3">
        <v>85855</v>
      </c>
      <c r="L45" s="3">
        <v>83119</v>
      </c>
      <c r="M45" s="3">
        <v>83274</v>
      </c>
    </row>
    <row r="46" spans="1:13">
      <c r="A46" s="6" t="s">
        <v>12</v>
      </c>
      <c r="B46" s="3">
        <v>62679</v>
      </c>
      <c r="C46" s="3">
        <v>66592</v>
      </c>
      <c r="D46" s="3">
        <v>69205</v>
      </c>
      <c r="E46" s="3">
        <v>74847</v>
      </c>
      <c r="F46" s="3">
        <v>76796</v>
      </c>
      <c r="G46" s="3">
        <v>81154</v>
      </c>
      <c r="H46" s="3">
        <v>86923</v>
      </c>
      <c r="I46" s="3">
        <v>87547</v>
      </c>
      <c r="J46" s="3">
        <v>86952</v>
      </c>
      <c r="K46" s="3">
        <v>87985</v>
      </c>
      <c r="L46" s="3">
        <v>87527</v>
      </c>
      <c r="M46" s="3">
        <v>87408</v>
      </c>
    </row>
    <row r="47" spans="1:13">
      <c r="A47" s="6" t="s">
        <v>11</v>
      </c>
      <c r="B47" s="3">
        <v>70157</v>
      </c>
      <c r="C47" s="3">
        <v>73790</v>
      </c>
      <c r="D47" s="3">
        <v>72131</v>
      </c>
      <c r="E47" s="3">
        <v>74048</v>
      </c>
      <c r="F47" s="3">
        <v>78542</v>
      </c>
      <c r="G47" s="3">
        <v>79596</v>
      </c>
      <c r="H47" s="3">
        <v>84578</v>
      </c>
      <c r="I47" s="3">
        <v>83401</v>
      </c>
      <c r="J47" s="3">
        <v>81632</v>
      </c>
      <c r="K47" s="3">
        <v>80344</v>
      </c>
      <c r="L47" s="3">
        <v>79562</v>
      </c>
      <c r="M47" s="3">
        <v>80220</v>
      </c>
    </row>
    <row r="48" spans="1:13">
      <c r="A48" s="217" t="s">
        <v>1</v>
      </c>
      <c r="B48" s="217"/>
      <c r="C48" s="217"/>
      <c r="D48" s="217"/>
      <c r="E48" s="217"/>
      <c r="F48" s="217"/>
      <c r="G48" s="217"/>
      <c r="H48" s="217"/>
      <c r="I48" s="217"/>
      <c r="J48" s="217"/>
      <c r="K48" s="217"/>
      <c r="L48" s="217"/>
      <c r="M48" s="217"/>
    </row>
    <row r="49" spans="1:13">
      <c r="A49" s="6" t="s">
        <v>9</v>
      </c>
      <c r="B49" s="3">
        <v>67164</v>
      </c>
      <c r="C49" s="3">
        <v>71224</v>
      </c>
      <c r="D49" s="3">
        <v>74119</v>
      </c>
      <c r="E49" s="3">
        <v>80003</v>
      </c>
      <c r="F49" s="3">
        <v>82038</v>
      </c>
      <c r="G49" s="3">
        <v>86658</v>
      </c>
      <c r="H49" s="3">
        <v>92864</v>
      </c>
      <c r="I49" s="3">
        <v>93448</v>
      </c>
      <c r="J49" s="3">
        <v>92526</v>
      </c>
      <c r="K49" s="3">
        <v>93187</v>
      </c>
      <c r="L49" s="3">
        <v>91865</v>
      </c>
      <c r="M49" s="3">
        <v>91573</v>
      </c>
    </row>
    <row r="50" spans="1:13">
      <c r="A50" s="6" t="s">
        <v>8</v>
      </c>
      <c r="B50" s="3">
        <v>60126</v>
      </c>
      <c r="C50" s="3">
        <v>63580</v>
      </c>
      <c r="D50" s="3">
        <v>65860</v>
      </c>
      <c r="E50" s="3">
        <v>71317</v>
      </c>
      <c r="F50" s="3">
        <v>73139</v>
      </c>
      <c r="G50" s="3">
        <v>77429</v>
      </c>
      <c r="H50" s="3">
        <v>82331</v>
      </c>
      <c r="I50" s="3">
        <v>82645</v>
      </c>
      <c r="J50" s="3">
        <v>82086</v>
      </c>
      <c r="K50" s="3">
        <v>83191</v>
      </c>
      <c r="L50" s="3">
        <v>82653</v>
      </c>
      <c r="M50" s="3">
        <v>82451</v>
      </c>
    </row>
    <row r="51" spans="1:13">
      <c r="A51" s="6" t="s">
        <v>7</v>
      </c>
      <c r="B51" s="3">
        <v>55562</v>
      </c>
      <c r="C51" s="3">
        <v>58769</v>
      </c>
      <c r="D51" s="3">
        <v>60699</v>
      </c>
      <c r="E51" s="3">
        <v>66148</v>
      </c>
      <c r="F51" s="3">
        <v>67951</v>
      </c>
      <c r="G51" s="3">
        <v>71805</v>
      </c>
      <c r="H51" s="3">
        <v>77759</v>
      </c>
      <c r="I51" s="3">
        <v>76673</v>
      </c>
      <c r="J51" s="3">
        <v>76622</v>
      </c>
      <c r="K51" s="3">
        <v>78370</v>
      </c>
      <c r="L51" s="3">
        <v>78142</v>
      </c>
      <c r="M51" s="3">
        <v>78775</v>
      </c>
    </row>
    <row r="52" spans="1:13">
      <c r="A52" s="6" t="s">
        <v>6</v>
      </c>
      <c r="B52" s="3">
        <v>51384</v>
      </c>
      <c r="C52" s="3">
        <v>54321</v>
      </c>
      <c r="D52" s="3">
        <v>56315</v>
      </c>
      <c r="E52" s="3">
        <v>59946</v>
      </c>
      <c r="F52" s="3">
        <v>62704</v>
      </c>
      <c r="G52" s="3">
        <v>64981</v>
      </c>
      <c r="H52" s="3">
        <v>70249</v>
      </c>
      <c r="I52" s="3">
        <v>70300</v>
      </c>
      <c r="J52" s="3">
        <v>70672</v>
      </c>
      <c r="K52" s="3">
        <v>72103</v>
      </c>
      <c r="L52" s="3">
        <v>72386</v>
      </c>
      <c r="M52" s="3">
        <v>72861</v>
      </c>
    </row>
    <row r="53" spans="1:13">
      <c r="A53" s="6" t="s">
        <v>5</v>
      </c>
      <c r="B53" s="3">
        <v>57774</v>
      </c>
      <c r="C53" s="3">
        <v>60814</v>
      </c>
      <c r="D53" s="3">
        <v>63549</v>
      </c>
      <c r="E53" s="3">
        <v>67405</v>
      </c>
      <c r="F53" s="3">
        <v>68982</v>
      </c>
      <c r="G53" s="3">
        <v>72039</v>
      </c>
      <c r="H53" s="3">
        <v>76767</v>
      </c>
      <c r="I53" s="3">
        <v>76508</v>
      </c>
      <c r="J53" s="3">
        <v>75835</v>
      </c>
      <c r="K53" s="3">
        <v>77699</v>
      </c>
      <c r="L53" s="3">
        <v>77201</v>
      </c>
      <c r="M53" s="3">
        <v>77584</v>
      </c>
    </row>
    <row r="54" spans="1:13">
      <c r="A54" s="6" t="s">
        <v>4</v>
      </c>
      <c r="B54" s="3">
        <v>65626</v>
      </c>
      <c r="C54" s="3">
        <v>70113</v>
      </c>
      <c r="D54" s="3">
        <v>72489</v>
      </c>
      <c r="E54" s="3">
        <v>78255</v>
      </c>
      <c r="F54" s="3">
        <v>80958</v>
      </c>
      <c r="G54" s="3">
        <v>85753</v>
      </c>
      <c r="H54" s="3">
        <v>91968</v>
      </c>
      <c r="I54" s="3">
        <v>92684</v>
      </c>
      <c r="J54" s="3">
        <v>92475</v>
      </c>
      <c r="K54" s="3">
        <v>94537</v>
      </c>
      <c r="L54" s="3">
        <v>93504</v>
      </c>
      <c r="M54" s="3">
        <v>93852</v>
      </c>
    </row>
    <row r="55" spans="1:13">
      <c r="A55" s="6" t="s">
        <v>3</v>
      </c>
      <c r="B55" s="3">
        <v>57964</v>
      </c>
      <c r="C55" s="3">
        <v>61175</v>
      </c>
      <c r="D55" s="3">
        <v>63800</v>
      </c>
      <c r="E55" s="3">
        <v>69874</v>
      </c>
      <c r="F55" s="3">
        <v>71842</v>
      </c>
      <c r="G55" s="3">
        <v>75829</v>
      </c>
      <c r="H55" s="3">
        <v>80142</v>
      </c>
      <c r="I55" s="3">
        <v>79598</v>
      </c>
      <c r="J55" s="3">
        <v>80333</v>
      </c>
      <c r="K55" s="3">
        <v>82618</v>
      </c>
      <c r="L55" s="3">
        <v>82311</v>
      </c>
      <c r="M55" s="3">
        <v>82757</v>
      </c>
    </row>
    <row r="56" spans="1:13">
      <c r="A56" s="6" t="s">
        <v>113</v>
      </c>
      <c r="B56" s="3">
        <v>76596</v>
      </c>
      <c r="C56" s="3">
        <v>79744</v>
      </c>
      <c r="D56" s="3">
        <v>62857</v>
      </c>
      <c r="E56" s="3">
        <v>77613</v>
      </c>
      <c r="F56" s="3">
        <v>80249</v>
      </c>
      <c r="G56" s="3">
        <v>84959</v>
      </c>
      <c r="H56" s="3">
        <v>82534</v>
      </c>
      <c r="I56" s="3">
        <v>80593</v>
      </c>
      <c r="J56" s="3">
        <v>75186</v>
      </c>
      <c r="K56" s="3">
        <v>99440</v>
      </c>
      <c r="L56" s="3">
        <v>97886</v>
      </c>
      <c r="M56" s="3">
        <v>89788</v>
      </c>
    </row>
    <row r="57" spans="1:13">
      <c r="A57" s="217" t="s">
        <v>1</v>
      </c>
      <c r="B57" s="217"/>
      <c r="C57" s="217"/>
      <c r="D57" s="217"/>
      <c r="E57" s="217"/>
      <c r="F57" s="217"/>
      <c r="G57" s="217"/>
      <c r="H57" s="217"/>
      <c r="I57" s="217"/>
      <c r="J57" s="217"/>
      <c r="K57" s="217"/>
      <c r="L57" s="217"/>
      <c r="M57" s="217"/>
    </row>
    <row r="58" spans="1:13">
      <c r="A58" s="6" t="s">
        <v>112</v>
      </c>
      <c r="B58" s="3">
        <v>62866</v>
      </c>
      <c r="C58" s="3">
        <v>66656</v>
      </c>
      <c r="D58" s="3">
        <v>69215</v>
      </c>
      <c r="E58" s="3">
        <v>74874</v>
      </c>
      <c r="F58" s="3">
        <v>76919</v>
      </c>
      <c r="G58" s="3">
        <v>81290</v>
      </c>
      <c r="H58" s="3">
        <v>87038</v>
      </c>
      <c r="I58" s="3">
        <v>87293</v>
      </c>
      <c r="J58" s="3">
        <v>86905</v>
      </c>
      <c r="K58" s="3">
        <v>88029</v>
      </c>
      <c r="L58" s="3">
        <v>87194</v>
      </c>
      <c r="M58" s="3">
        <v>87188</v>
      </c>
    </row>
    <row r="59" spans="1:13">
      <c r="A59" s="217" t="s">
        <v>1</v>
      </c>
      <c r="B59" s="217"/>
      <c r="C59" s="217"/>
      <c r="D59" s="217"/>
      <c r="E59" s="217"/>
      <c r="F59" s="217"/>
      <c r="G59" s="217"/>
      <c r="H59" s="217"/>
      <c r="I59" s="217"/>
      <c r="J59" s="217"/>
      <c r="K59" s="217"/>
      <c r="L59" s="217"/>
      <c r="M59" s="217"/>
    </row>
    <row r="60" spans="1:13">
      <c r="A60" s="217" t="s">
        <v>1</v>
      </c>
      <c r="B60" s="217"/>
      <c r="C60" s="217"/>
      <c r="D60" s="217"/>
      <c r="E60" s="217"/>
      <c r="F60" s="217"/>
      <c r="G60" s="217"/>
      <c r="H60" s="217"/>
      <c r="I60" s="217"/>
      <c r="J60" s="217"/>
      <c r="K60" s="217"/>
      <c r="L60" s="217"/>
      <c r="M60" s="217"/>
    </row>
    <row r="61" spans="1:13" ht="14.1" customHeight="1"/>
  </sheetData>
  <mergeCells count="8">
    <mergeCell ref="A59:M59"/>
    <mergeCell ref="A60:M60"/>
    <mergeCell ref="A26:M26"/>
    <mergeCell ref="A33:M33"/>
    <mergeCell ref="A37:M37"/>
    <mergeCell ref="A44:M44"/>
    <mergeCell ref="A48:M48"/>
    <mergeCell ref="A57:M57"/>
  </mergeCells>
  <pageMargins left="0.08" right="0.08" top="1" bottom="1" header="0.5" footer="0.5"/>
  <pageSetup orientation="portrait"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workbookViewId="0"/>
  </sheetViews>
  <sheetFormatPr defaultColWidth="9.140625" defaultRowHeight="15"/>
  <cols>
    <col min="1" max="1" width="20.5703125" style="1" bestFit="1" customWidth="1"/>
    <col min="2" max="2" width="7.42578125" style="1" bestFit="1" customWidth="1"/>
    <col min="3" max="5" width="7" style="1" bestFit="1" customWidth="1"/>
    <col min="6" max="9" width="7.42578125" style="1" bestFit="1" customWidth="1"/>
    <col min="10" max="10" width="7" style="1" bestFit="1" customWidth="1"/>
    <col min="11" max="13" width="7.42578125" style="1" bestFit="1" customWidth="1"/>
    <col min="14" max="16384" width="9.140625" style="1"/>
  </cols>
  <sheetData>
    <row r="1" spans="1:13" s="10" customFormat="1" ht="14.1" customHeight="1">
      <c r="A1" s="10" t="s">
        <v>369</v>
      </c>
    </row>
    <row r="2" spans="1:13" s="10" customFormat="1" ht="14.1" customHeight="1">
      <c r="A2" s="10" t="s">
        <v>368</v>
      </c>
    </row>
    <row r="3" spans="1:13" s="9" customFormat="1" ht="14.1" customHeight="1">
      <c r="A3" s="9" t="s">
        <v>361</v>
      </c>
    </row>
    <row r="4" spans="1:13" ht="14.1" customHeight="1"/>
    <row r="5" spans="1:13">
      <c r="A5" s="8" t="s">
        <v>55</v>
      </c>
      <c r="B5" s="7">
        <v>2003</v>
      </c>
      <c r="C5" s="7">
        <v>2004</v>
      </c>
      <c r="D5" s="7">
        <v>2005</v>
      </c>
      <c r="E5" s="7">
        <v>2006</v>
      </c>
      <c r="F5" s="7">
        <v>2007</v>
      </c>
      <c r="G5" s="7">
        <v>2008</v>
      </c>
      <c r="H5" s="7">
        <v>2009</v>
      </c>
      <c r="I5" s="7">
        <v>2010</v>
      </c>
      <c r="J5" s="7">
        <v>2011</v>
      </c>
      <c r="K5" s="7">
        <v>2012</v>
      </c>
      <c r="L5" s="7">
        <v>2013</v>
      </c>
      <c r="M5" s="7">
        <v>2014</v>
      </c>
    </row>
    <row r="6" spans="1:13">
      <c r="A6" s="6" t="s">
        <v>46</v>
      </c>
      <c r="B6" s="3">
        <v>74868</v>
      </c>
      <c r="C6" s="3">
        <v>78943</v>
      </c>
      <c r="D6" s="3">
        <v>79182</v>
      </c>
      <c r="E6" s="3">
        <v>81063</v>
      </c>
      <c r="F6" s="3">
        <v>70442</v>
      </c>
      <c r="G6" s="3">
        <v>103080</v>
      </c>
      <c r="H6" s="3">
        <v>111584</v>
      </c>
      <c r="I6" s="3">
        <v>110697</v>
      </c>
      <c r="J6" s="3">
        <v>95472</v>
      </c>
      <c r="K6" s="3">
        <v>114429</v>
      </c>
      <c r="L6" s="3">
        <v>100439</v>
      </c>
      <c r="M6" s="3">
        <v>109620</v>
      </c>
    </row>
    <row r="7" spans="1:13">
      <c r="A7" s="6" t="s">
        <v>45</v>
      </c>
      <c r="B7" s="3">
        <v>39063</v>
      </c>
      <c r="C7" s="3">
        <v>38007</v>
      </c>
      <c r="D7" s="3">
        <v>51790</v>
      </c>
      <c r="E7" s="3">
        <v>55434</v>
      </c>
      <c r="F7" s="3">
        <v>74993</v>
      </c>
      <c r="G7" s="3">
        <v>69121</v>
      </c>
      <c r="H7" s="3">
        <v>82738</v>
      </c>
      <c r="I7" s="3">
        <v>78058</v>
      </c>
      <c r="J7" s="3">
        <v>90889</v>
      </c>
      <c r="K7" s="3">
        <v>82900</v>
      </c>
      <c r="L7" s="3">
        <v>76331</v>
      </c>
      <c r="M7" s="3">
        <v>76633</v>
      </c>
    </row>
    <row r="8" spans="1:13">
      <c r="A8" s="6" t="s">
        <v>44</v>
      </c>
      <c r="B8" s="3">
        <v>46452</v>
      </c>
      <c r="C8" s="3">
        <v>44284</v>
      </c>
      <c r="D8" s="3">
        <v>52934</v>
      </c>
      <c r="E8" s="3">
        <v>66523</v>
      </c>
      <c r="F8" s="3">
        <v>67504</v>
      </c>
      <c r="G8" s="3">
        <v>70593</v>
      </c>
      <c r="H8" s="3">
        <v>83345</v>
      </c>
      <c r="I8" s="3">
        <v>67787</v>
      </c>
      <c r="J8" s="3">
        <v>61380</v>
      </c>
      <c r="K8" s="3">
        <v>76802</v>
      </c>
      <c r="L8" s="3">
        <v>79706</v>
      </c>
      <c r="M8" s="3">
        <v>105251</v>
      </c>
    </row>
    <row r="9" spans="1:13">
      <c r="A9" s="6" t="s">
        <v>43</v>
      </c>
      <c r="B9" s="3">
        <v>42134</v>
      </c>
      <c r="C9" s="3">
        <v>44739</v>
      </c>
      <c r="D9" s="3">
        <v>49968</v>
      </c>
      <c r="E9" s="3">
        <v>60405</v>
      </c>
      <c r="F9" s="3">
        <v>59259</v>
      </c>
      <c r="G9" s="3">
        <v>68773</v>
      </c>
      <c r="H9" s="3">
        <v>71985</v>
      </c>
      <c r="I9" s="3">
        <v>69695</v>
      </c>
      <c r="J9" s="3">
        <v>81046</v>
      </c>
      <c r="K9" s="3">
        <v>75710</v>
      </c>
      <c r="L9" s="3">
        <v>78934</v>
      </c>
      <c r="M9" s="3">
        <v>81957</v>
      </c>
    </row>
    <row r="10" spans="1:13">
      <c r="A10" s="6" t="s">
        <v>42</v>
      </c>
      <c r="B10" s="3">
        <v>42474</v>
      </c>
      <c r="C10" s="3">
        <v>38367</v>
      </c>
      <c r="D10" s="3">
        <v>44541</v>
      </c>
      <c r="E10" s="3">
        <v>47725</v>
      </c>
      <c r="F10" s="3">
        <v>63392</v>
      </c>
      <c r="G10" s="3">
        <v>58286</v>
      </c>
      <c r="H10" s="3">
        <v>64989</v>
      </c>
      <c r="I10" s="3">
        <v>66727</v>
      </c>
      <c r="J10" s="3">
        <v>70642</v>
      </c>
      <c r="K10" s="3">
        <v>74638</v>
      </c>
      <c r="L10" s="3">
        <v>72128</v>
      </c>
      <c r="M10" s="3">
        <v>69436</v>
      </c>
    </row>
    <row r="11" spans="1:13">
      <c r="A11" s="6" t="s">
        <v>41</v>
      </c>
      <c r="B11" s="3">
        <v>42608</v>
      </c>
      <c r="C11" s="3">
        <v>44799</v>
      </c>
      <c r="D11" s="3">
        <v>46674</v>
      </c>
      <c r="E11" s="3">
        <v>52316</v>
      </c>
      <c r="F11" s="3">
        <v>58561</v>
      </c>
      <c r="G11" s="3">
        <v>65402</v>
      </c>
      <c r="H11" s="3">
        <v>67106</v>
      </c>
      <c r="I11" s="3">
        <v>64768</v>
      </c>
      <c r="J11" s="3">
        <v>66882</v>
      </c>
      <c r="K11" s="3">
        <v>66535</v>
      </c>
      <c r="L11" s="3">
        <v>68406</v>
      </c>
      <c r="M11" s="3">
        <v>70815</v>
      </c>
    </row>
    <row r="12" spans="1:13">
      <c r="A12" s="6" t="s">
        <v>40</v>
      </c>
      <c r="B12" s="3">
        <v>41654</v>
      </c>
      <c r="C12" s="3">
        <v>43292</v>
      </c>
      <c r="D12" s="3">
        <v>44991</v>
      </c>
      <c r="E12" s="3">
        <v>53918</v>
      </c>
      <c r="F12" s="3">
        <v>53950</v>
      </c>
      <c r="G12" s="3">
        <v>62148</v>
      </c>
      <c r="H12" s="3">
        <v>66769</v>
      </c>
      <c r="I12" s="3">
        <v>65370</v>
      </c>
      <c r="J12" s="3">
        <v>68601</v>
      </c>
      <c r="K12" s="3">
        <v>71445</v>
      </c>
      <c r="L12" s="3">
        <v>70363</v>
      </c>
      <c r="M12" s="3">
        <v>71582</v>
      </c>
    </row>
    <row r="13" spans="1:13">
      <c r="A13" s="6" t="s">
        <v>39</v>
      </c>
      <c r="B13" s="3">
        <v>41611</v>
      </c>
      <c r="C13" s="3">
        <v>43772</v>
      </c>
      <c r="D13" s="3">
        <v>45255</v>
      </c>
      <c r="E13" s="3">
        <v>54912</v>
      </c>
      <c r="F13" s="3">
        <v>56988</v>
      </c>
      <c r="G13" s="3">
        <v>60415</v>
      </c>
      <c r="H13" s="3">
        <v>64443</v>
      </c>
      <c r="I13" s="3">
        <v>66218</v>
      </c>
      <c r="J13" s="3">
        <v>69154</v>
      </c>
      <c r="K13" s="3">
        <v>73366</v>
      </c>
      <c r="L13" s="3">
        <v>74260</v>
      </c>
      <c r="M13" s="3">
        <v>70797</v>
      </c>
    </row>
    <row r="14" spans="1:13">
      <c r="A14" s="6" t="s">
        <v>38</v>
      </c>
      <c r="B14" s="3">
        <v>42842</v>
      </c>
      <c r="C14" s="3">
        <v>43780</v>
      </c>
      <c r="D14" s="3">
        <v>48274</v>
      </c>
      <c r="E14" s="3">
        <v>52778</v>
      </c>
      <c r="F14" s="3">
        <v>54880</v>
      </c>
      <c r="G14" s="3">
        <v>60083</v>
      </c>
      <c r="H14" s="3">
        <v>64617</v>
      </c>
      <c r="I14" s="3">
        <v>64831</v>
      </c>
      <c r="J14" s="3">
        <v>69602</v>
      </c>
      <c r="K14" s="3">
        <v>73165</v>
      </c>
      <c r="L14" s="3">
        <v>72636</v>
      </c>
      <c r="M14" s="3">
        <v>72731</v>
      </c>
    </row>
    <row r="15" spans="1:13">
      <c r="A15" s="6" t="s">
        <v>37</v>
      </c>
      <c r="B15" s="3">
        <v>44086</v>
      </c>
      <c r="C15" s="3">
        <v>47066</v>
      </c>
      <c r="D15" s="3">
        <v>48583</v>
      </c>
      <c r="E15" s="3">
        <v>56919</v>
      </c>
      <c r="F15" s="3">
        <v>58338</v>
      </c>
      <c r="G15" s="3">
        <v>62391</v>
      </c>
      <c r="H15" s="3">
        <v>66190</v>
      </c>
      <c r="I15" s="3">
        <v>67165</v>
      </c>
      <c r="J15" s="3">
        <v>67868</v>
      </c>
      <c r="K15" s="3">
        <v>71556</v>
      </c>
      <c r="L15" s="3">
        <v>71306</v>
      </c>
      <c r="M15" s="3">
        <v>72177</v>
      </c>
    </row>
    <row r="16" spans="1:13">
      <c r="A16" s="6" t="s">
        <v>36</v>
      </c>
      <c r="B16" s="3">
        <v>45962</v>
      </c>
      <c r="C16" s="3">
        <v>46369</v>
      </c>
      <c r="D16" s="3">
        <v>46892</v>
      </c>
      <c r="E16" s="3">
        <v>52983</v>
      </c>
      <c r="F16" s="3">
        <v>55508</v>
      </c>
      <c r="G16" s="3">
        <v>60246</v>
      </c>
      <c r="H16" s="3">
        <v>65710</v>
      </c>
      <c r="I16" s="3">
        <v>64946</v>
      </c>
      <c r="J16" s="3">
        <v>71527</v>
      </c>
      <c r="K16" s="3">
        <v>70305</v>
      </c>
      <c r="L16" s="3">
        <v>69155</v>
      </c>
      <c r="M16" s="3">
        <v>69654</v>
      </c>
    </row>
    <row r="17" spans="1:13">
      <c r="A17" s="6" t="s">
        <v>35</v>
      </c>
      <c r="B17" s="3">
        <v>46431</v>
      </c>
      <c r="C17" s="3">
        <v>47578</v>
      </c>
      <c r="D17" s="3">
        <v>49582</v>
      </c>
      <c r="E17" s="3">
        <v>55488</v>
      </c>
      <c r="F17" s="3">
        <v>55474</v>
      </c>
      <c r="G17" s="3">
        <v>59121</v>
      </c>
      <c r="H17" s="3">
        <v>64264</v>
      </c>
      <c r="I17" s="3">
        <v>65748</v>
      </c>
      <c r="J17" s="3">
        <v>69447</v>
      </c>
      <c r="K17" s="3">
        <v>71066</v>
      </c>
      <c r="L17" s="3">
        <v>70425</v>
      </c>
      <c r="M17" s="3">
        <v>72016</v>
      </c>
    </row>
    <row r="18" spans="1:13">
      <c r="A18" s="6" t="s">
        <v>34</v>
      </c>
      <c r="B18" s="3">
        <v>47657</v>
      </c>
      <c r="C18" s="3">
        <v>51494</v>
      </c>
      <c r="D18" s="3">
        <v>51723</v>
      </c>
      <c r="E18" s="3">
        <v>57136</v>
      </c>
      <c r="F18" s="3">
        <v>57811</v>
      </c>
      <c r="G18" s="3">
        <v>61313</v>
      </c>
      <c r="H18" s="3">
        <v>65507</v>
      </c>
      <c r="I18" s="3">
        <v>69053</v>
      </c>
      <c r="J18" s="3">
        <v>72123</v>
      </c>
      <c r="K18" s="3">
        <v>72358</v>
      </c>
      <c r="L18" s="3">
        <v>70725</v>
      </c>
      <c r="M18" s="3">
        <v>70936</v>
      </c>
    </row>
    <row r="19" spans="1:13">
      <c r="A19" s="6" t="s">
        <v>33</v>
      </c>
      <c r="B19" s="3">
        <v>47825</v>
      </c>
      <c r="C19" s="3">
        <v>50535</v>
      </c>
      <c r="D19" s="3">
        <v>52240</v>
      </c>
      <c r="E19" s="3">
        <v>56524</v>
      </c>
      <c r="F19" s="3">
        <v>56217</v>
      </c>
      <c r="G19" s="3">
        <v>59913</v>
      </c>
      <c r="H19" s="3">
        <v>66533</v>
      </c>
      <c r="I19" s="3">
        <v>66195</v>
      </c>
      <c r="J19" s="3">
        <v>71065</v>
      </c>
      <c r="K19" s="3">
        <v>71945</v>
      </c>
      <c r="L19" s="3">
        <v>72576</v>
      </c>
      <c r="M19" s="3">
        <v>70339</v>
      </c>
    </row>
    <row r="20" spans="1:13">
      <c r="A20" s="6" t="s">
        <v>32</v>
      </c>
      <c r="B20" s="3">
        <v>52745</v>
      </c>
      <c r="C20" s="3">
        <v>53651</v>
      </c>
      <c r="D20" s="3">
        <v>54907</v>
      </c>
      <c r="E20" s="3">
        <v>59222</v>
      </c>
      <c r="F20" s="3">
        <v>59773</v>
      </c>
      <c r="G20" s="3">
        <v>63472</v>
      </c>
      <c r="H20" s="3">
        <v>67396</v>
      </c>
      <c r="I20" s="3">
        <v>68245</v>
      </c>
      <c r="J20" s="3">
        <v>72500</v>
      </c>
      <c r="K20" s="3">
        <v>75019</v>
      </c>
      <c r="L20" s="3">
        <v>74566</v>
      </c>
      <c r="M20" s="3">
        <v>72199</v>
      </c>
    </row>
    <row r="21" spans="1:13">
      <c r="A21" s="6" t="s">
        <v>31</v>
      </c>
      <c r="B21" s="3">
        <v>51223</v>
      </c>
      <c r="C21" s="3">
        <v>51535</v>
      </c>
      <c r="D21" s="3">
        <v>55107</v>
      </c>
      <c r="E21" s="3">
        <v>58110</v>
      </c>
      <c r="F21" s="3">
        <v>59679</v>
      </c>
      <c r="G21" s="3">
        <v>63775</v>
      </c>
      <c r="H21" s="3">
        <v>67873</v>
      </c>
      <c r="I21" s="3">
        <v>68664</v>
      </c>
      <c r="J21" s="3">
        <v>73473</v>
      </c>
      <c r="K21" s="3">
        <v>74270</v>
      </c>
      <c r="L21" s="3">
        <v>74442</v>
      </c>
      <c r="M21" s="3">
        <v>72275</v>
      </c>
    </row>
    <row r="22" spans="1:13">
      <c r="A22" s="6" t="s">
        <v>30</v>
      </c>
      <c r="B22" s="3">
        <v>50040</v>
      </c>
      <c r="C22" s="3">
        <v>52844</v>
      </c>
      <c r="D22" s="3">
        <v>55690</v>
      </c>
      <c r="E22" s="3">
        <v>57932</v>
      </c>
      <c r="F22" s="3">
        <v>58680</v>
      </c>
      <c r="G22" s="3">
        <v>63668</v>
      </c>
      <c r="H22" s="3">
        <v>68417</v>
      </c>
      <c r="I22" s="3">
        <v>64231</v>
      </c>
      <c r="J22" s="3">
        <v>71924</v>
      </c>
      <c r="K22" s="3">
        <v>73998</v>
      </c>
      <c r="L22" s="3">
        <v>74411</v>
      </c>
      <c r="M22" s="3">
        <v>71978</v>
      </c>
    </row>
    <row r="23" spans="1:13">
      <c r="A23" s="6" t="s">
        <v>29</v>
      </c>
      <c r="B23" s="3">
        <v>52711</v>
      </c>
      <c r="C23" s="3">
        <v>55156</v>
      </c>
      <c r="D23" s="3">
        <v>56832</v>
      </c>
      <c r="E23" s="3">
        <v>60262</v>
      </c>
      <c r="F23" s="3">
        <v>62811</v>
      </c>
      <c r="G23" s="3">
        <v>64302</v>
      </c>
      <c r="H23" s="3">
        <v>66301</v>
      </c>
      <c r="I23" s="3">
        <v>65434</v>
      </c>
      <c r="J23" s="3">
        <v>74212</v>
      </c>
      <c r="K23" s="3">
        <v>72166</v>
      </c>
      <c r="L23" s="3">
        <v>73308</v>
      </c>
      <c r="M23" s="3">
        <v>73444</v>
      </c>
    </row>
    <row r="24" spans="1:13">
      <c r="A24" s="6" t="s">
        <v>28</v>
      </c>
      <c r="B24" s="3">
        <v>51424</v>
      </c>
      <c r="C24" s="3">
        <v>53027</v>
      </c>
      <c r="D24" s="3">
        <v>54012</v>
      </c>
      <c r="E24" s="3">
        <v>58785</v>
      </c>
      <c r="F24" s="3">
        <v>60710</v>
      </c>
      <c r="G24" s="3">
        <v>58207</v>
      </c>
      <c r="H24" s="3">
        <v>62518</v>
      </c>
      <c r="I24" s="3">
        <v>65473</v>
      </c>
      <c r="J24" s="3">
        <v>71917</v>
      </c>
      <c r="K24" s="3">
        <v>72918</v>
      </c>
      <c r="L24" s="3">
        <v>72014</v>
      </c>
      <c r="M24" s="3">
        <v>71434</v>
      </c>
    </row>
    <row r="25" spans="1:13">
      <c r="A25" s="6" t="s">
        <v>11</v>
      </c>
      <c r="B25" s="3" t="s">
        <v>10</v>
      </c>
      <c r="C25" s="3" t="s">
        <v>10</v>
      </c>
      <c r="D25" s="3" t="s">
        <v>10</v>
      </c>
      <c r="E25" s="3" t="s">
        <v>10</v>
      </c>
      <c r="F25" s="3" t="s">
        <v>10</v>
      </c>
      <c r="G25" s="3" t="s">
        <v>10</v>
      </c>
      <c r="H25" s="3">
        <v>42444</v>
      </c>
      <c r="I25" s="3">
        <v>51864</v>
      </c>
      <c r="J25" s="3" t="s">
        <v>10</v>
      </c>
      <c r="K25" s="3" t="s">
        <v>10</v>
      </c>
      <c r="L25" s="3" t="s">
        <v>10</v>
      </c>
      <c r="M25" s="3" t="s">
        <v>10</v>
      </c>
    </row>
    <row r="26" spans="1:13">
      <c r="A26" s="217" t="s">
        <v>1</v>
      </c>
      <c r="B26" s="217"/>
      <c r="C26" s="217"/>
      <c r="D26" s="217"/>
      <c r="E26" s="217"/>
      <c r="F26" s="217"/>
      <c r="G26" s="217"/>
      <c r="H26" s="217"/>
      <c r="I26" s="217"/>
      <c r="J26" s="217"/>
      <c r="K26" s="217"/>
      <c r="L26" s="217"/>
      <c r="M26" s="217"/>
    </row>
    <row r="27" spans="1:13">
      <c r="A27" s="6" t="s">
        <v>27</v>
      </c>
      <c r="B27" s="3">
        <v>47250</v>
      </c>
      <c r="C27" s="3">
        <v>46685</v>
      </c>
      <c r="D27" s="3">
        <v>53174</v>
      </c>
      <c r="E27" s="3">
        <v>60020</v>
      </c>
      <c r="F27" s="3">
        <v>65402</v>
      </c>
      <c r="G27" s="3">
        <v>71183</v>
      </c>
      <c r="H27" s="3">
        <v>79856</v>
      </c>
      <c r="I27" s="3">
        <v>77492</v>
      </c>
      <c r="J27" s="3">
        <v>78853</v>
      </c>
      <c r="K27" s="3">
        <v>83659</v>
      </c>
      <c r="L27" s="3">
        <v>80006</v>
      </c>
      <c r="M27" s="3">
        <v>83733</v>
      </c>
    </row>
    <row r="28" spans="1:13">
      <c r="A28" s="6" t="s">
        <v>26</v>
      </c>
      <c r="B28" s="3">
        <v>42808</v>
      </c>
      <c r="C28" s="3">
        <v>44865</v>
      </c>
      <c r="D28" s="3">
        <v>47220</v>
      </c>
      <c r="E28" s="3">
        <v>54723</v>
      </c>
      <c r="F28" s="3">
        <v>56518</v>
      </c>
      <c r="G28" s="3">
        <v>61501</v>
      </c>
      <c r="H28" s="3">
        <v>65556</v>
      </c>
      <c r="I28" s="3">
        <v>65969</v>
      </c>
      <c r="J28" s="3">
        <v>68625</v>
      </c>
      <c r="K28" s="3">
        <v>72047</v>
      </c>
      <c r="L28" s="3">
        <v>71983</v>
      </c>
      <c r="M28" s="3">
        <v>71900</v>
      </c>
    </row>
    <row r="29" spans="1:13">
      <c r="A29" s="6" t="s">
        <v>25</v>
      </c>
      <c r="B29" s="3">
        <v>46984</v>
      </c>
      <c r="C29" s="3">
        <v>49058</v>
      </c>
      <c r="D29" s="3">
        <v>50201</v>
      </c>
      <c r="E29" s="3">
        <v>55643</v>
      </c>
      <c r="F29" s="3">
        <v>56329</v>
      </c>
      <c r="G29" s="3">
        <v>60174</v>
      </c>
      <c r="H29" s="3">
        <v>65513</v>
      </c>
      <c r="I29" s="3">
        <v>66621</v>
      </c>
      <c r="J29" s="3">
        <v>71050</v>
      </c>
      <c r="K29" s="3">
        <v>71514</v>
      </c>
      <c r="L29" s="3">
        <v>70871</v>
      </c>
      <c r="M29" s="3">
        <v>70767</v>
      </c>
    </row>
    <row r="30" spans="1:13">
      <c r="A30" s="6" t="s">
        <v>24</v>
      </c>
      <c r="B30" s="3">
        <v>52040</v>
      </c>
      <c r="C30" s="3">
        <v>52653</v>
      </c>
      <c r="D30" s="3">
        <v>55001</v>
      </c>
      <c r="E30" s="3">
        <v>58703</v>
      </c>
      <c r="F30" s="3">
        <v>59731</v>
      </c>
      <c r="G30" s="3">
        <v>63610</v>
      </c>
      <c r="H30" s="3">
        <v>67612</v>
      </c>
      <c r="I30" s="3">
        <v>68429</v>
      </c>
      <c r="J30" s="3">
        <v>72928</v>
      </c>
      <c r="K30" s="3">
        <v>74695</v>
      </c>
      <c r="L30" s="3">
        <v>74513</v>
      </c>
      <c r="M30" s="3">
        <v>72232</v>
      </c>
    </row>
    <row r="31" spans="1:13">
      <c r="A31" s="6" t="s">
        <v>23</v>
      </c>
      <c r="B31" s="3">
        <v>50980</v>
      </c>
      <c r="C31" s="3">
        <v>53557</v>
      </c>
      <c r="D31" s="3">
        <v>55823</v>
      </c>
      <c r="E31" s="3">
        <v>58753</v>
      </c>
      <c r="F31" s="3">
        <v>60234</v>
      </c>
      <c r="G31" s="3">
        <v>63090</v>
      </c>
      <c r="H31" s="3">
        <v>66914</v>
      </c>
      <c r="I31" s="3">
        <v>64787</v>
      </c>
      <c r="J31" s="3">
        <v>72646</v>
      </c>
      <c r="K31" s="3">
        <v>73239</v>
      </c>
      <c r="L31" s="3">
        <v>73672</v>
      </c>
      <c r="M31" s="3">
        <v>72339</v>
      </c>
    </row>
    <row r="32" spans="1:13">
      <c r="A32" s="6" t="s">
        <v>11</v>
      </c>
      <c r="B32" s="3" t="s">
        <v>10</v>
      </c>
      <c r="C32" s="3" t="s">
        <v>10</v>
      </c>
      <c r="D32" s="3" t="s">
        <v>10</v>
      </c>
      <c r="E32" s="3" t="s">
        <v>10</v>
      </c>
      <c r="F32" s="3" t="s">
        <v>10</v>
      </c>
      <c r="G32" s="3" t="s">
        <v>10</v>
      </c>
      <c r="H32" s="3">
        <v>42444</v>
      </c>
      <c r="I32" s="3">
        <v>51864</v>
      </c>
      <c r="J32" s="3" t="s">
        <v>10</v>
      </c>
      <c r="K32" s="3" t="s">
        <v>10</v>
      </c>
      <c r="L32" s="3" t="s">
        <v>10</v>
      </c>
      <c r="M32" s="3" t="s">
        <v>10</v>
      </c>
    </row>
    <row r="33" spans="1:13">
      <c r="A33" s="217" t="s">
        <v>1</v>
      </c>
      <c r="B33" s="217"/>
      <c r="C33" s="217"/>
      <c r="D33" s="217"/>
      <c r="E33" s="217"/>
      <c r="F33" s="217"/>
      <c r="G33" s="217"/>
      <c r="H33" s="217"/>
      <c r="I33" s="217"/>
      <c r="J33" s="217"/>
      <c r="K33" s="217"/>
      <c r="L33" s="217"/>
      <c r="M33" s="217"/>
    </row>
    <row r="34" spans="1:13">
      <c r="A34" s="6" t="s">
        <v>22</v>
      </c>
      <c r="B34" s="3">
        <v>46542</v>
      </c>
      <c r="C34" s="3">
        <v>48645</v>
      </c>
      <c r="D34" s="3">
        <v>51585</v>
      </c>
      <c r="E34" s="3">
        <v>55694</v>
      </c>
      <c r="F34" s="3">
        <v>58129</v>
      </c>
      <c r="G34" s="3">
        <v>61439</v>
      </c>
      <c r="H34" s="3">
        <v>65875</v>
      </c>
      <c r="I34" s="3">
        <v>66419</v>
      </c>
      <c r="J34" s="3">
        <v>70641</v>
      </c>
      <c r="K34" s="3">
        <v>72195</v>
      </c>
      <c r="L34" s="3">
        <v>72123</v>
      </c>
      <c r="M34" s="3">
        <v>71736</v>
      </c>
    </row>
    <row r="35" spans="1:13">
      <c r="A35" s="6" t="s">
        <v>21</v>
      </c>
      <c r="B35" s="3">
        <v>48628</v>
      </c>
      <c r="C35" s="3">
        <v>49974</v>
      </c>
      <c r="D35" s="3">
        <v>51085</v>
      </c>
      <c r="E35" s="3">
        <v>57587</v>
      </c>
      <c r="F35" s="3">
        <v>57524</v>
      </c>
      <c r="G35" s="3">
        <v>62271</v>
      </c>
      <c r="H35" s="3">
        <v>67281</v>
      </c>
      <c r="I35" s="3">
        <v>67446</v>
      </c>
      <c r="J35" s="3">
        <v>72146</v>
      </c>
      <c r="K35" s="3">
        <v>73524</v>
      </c>
      <c r="L35" s="3">
        <v>72834</v>
      </c>
      <c r="M35" s="3">
        <v>71838</v>
      </c>
    </row>
    <row r="36" spans="1:13">
      <c r="A36" s="6" t="s">
        <v>11</v>
      </c>
      <c r="B36" s="3">
        <v>228107</v>
      </c>
      <c r="C36" s="3">
        <v>38570</v>
      </c>
      <c r="D36" s="3">
        <v>45252</v>
      </c>
      <c r="E36" s="3">
        <v>52846</v>
      </c>
      <c r="F36" s="3">
        <v>59379</v>
      </c>
      <c r="G36" s="3">
        <v>56866</v>
      </c>
      <c r="H36" s="3">
        <v>44958</v>
      </c>
      <c r="I36" s="3">
        <v>103214</v>
      </c>
      <c r="J36" s="3">
        <v>78469</v>
      </c>
      <c r="K36" s="3" t="s">
        <v>10</v>
      </c>
      <c r="L36" s="3" t="s">
        <v>10</v>
      </c>
      <c r="M36" s="3" t="s">
        <v>10</v>
      </c>
    </row>
    <row r="37" spans="1:13">
      <c r="A37" s="217" t="s">
        <v>1</v>
      </c>
      <c r="B37" s="217"/>
      <c r="C37" s="217"/>
      <c r="D37" s="217"/>
      <c r="E37" s="217"/>
      <c r="F37" s="217"/>
      <c r="G37" s="217"/>
      <c r="H37" s="217"/>
      <c r="I37" s="217"/>
      <c r="J37" s="217"/>
      <c r="K37" s="217"/>
      <c r="L37" s="217"/>
      <c r="M37" s="217"/>
    </row>
    <row r="38" spans="1:13">
      <c r="A38" s="6" t="s">
        <v>114</v>
      </c>
      <c r="B38" s="3">
        <v>46637</v>
      </c>
      <c r="C38" s="3">
        <v>48701</v>
      </c>
      <c r="D38" s="3">
        <v>52343</v>
      </c>
      <c r="E38" s="3">
        <v>55510</v>
      </c>
      <c r="F38" s="3">
        <v>56200</v>
      </c>
      <c r="G38" s="3">
        <v>63191</v>
      </c>
      <c r="H38" s="3">
        <v>66390</v>
      </c>
      <c r="I38" s="3">
        <v>69390</v>
      </c>
      <c r="J38" s="3">
        <v>70772</v>
      </c>
      <c r="K38" s="3">
        <v>67609</v>
      </c>
      <c r="L38" s="3">
        <v>71620</v>
      </c>
      <c r="M38" s="3">
        <v>71248</v>
      </c>
    </row>
    <row r="39" spans="1:13">
      <c r="A39" s="6" t="s">
        <v>17</v>
      </c>
      <c r="B39" s="3">
        <v>40883</v>
      </c>
      <c r="C39" s="3">
        <v>40961</v>
      </c>
      <c r="D39" s="3">
        <v>41952</v>
      </c>
      <c r="E39" s="3">
        <v>48386</v>
      </c>
      <c r="F39" s="3">
        <v>50573</v>
      </c>
      <c r="G39" s="3">
        <v>56340</v>
      </c>
      <c r="H39" s="3">
        <v>59224</v>
      </c>
      <c r="I39" s="3">
        <v>59360</v>
      </c>
      <c r="J39" s="3">
        <v>66835</v>
      </c>
      <c r="K39" s="3">
        <v>64390</v>
      </c>
      <c r="L39" s="3">
        <v>66851</v>
      </c>
      <c r="M39" s="3">
        <v>65043</v>
      </c>
    </row>
    <row r="40" spans="1:13">
      <c r="A40" s="6" t="s">
        <v>19</v>
      </c>
      <c r="B40" s="3">
        <v>48905</v>
      </c>
      <c r="C40" s="3">
        <v>50168</v>
      </c>
      <c r="D40" s="3">
        <v>52256</v>
      </c>
      <c r="E40" s="3">
        <v>58954</v>
      </c>
      <c r="F40" s="3">
        <v>60155</v>
      </c>
      <c r="G40" s="3">
        <v>65156</v>
      </c>
      <c r="H40" s="3">
        <v>70389</v>
      </c>
      <c r="I40" s="3">
        <v>69759</v>
      </c>
      <c r="J40" s="3">
        <v>73214</v>
      </c>
      <c r="K40" s="3">
        <v>74052</v>
      </c>
      <c r="L40" s="3">
        <v>72631</v>
      </c>
      <c r="M40" s="3">
        <v>72585</v>
      </c>
    </row>
    <row r="41" spans="1:13">
      <c r="A41" s="6" t="s">
        <v>20</v>
      </c>
      <c r="B41" s="3">
        <v>47673</v>
      </c>
      <c r="C41" s="3">
        <v>49713</v>
      </c>
      <c r="D41" s="3">
        <v>51879</v>
      </c>
      <c r="E41" s="3">
        <v>56481</v>
      </c>
      <c r="F41" s="3">
        <v>57621</v>
      </c>
      <c r="G41" s="3">
        <v>60966</v>
      </c>
      <c r="H41" s="3">
        <v>65534</v>
      </c>
      <c r="I41" s="3">
        <v>66307</v>
      </c>
      <c r="J41" s="3">
        <v>71058</v>
      </c>
      <c r="K41" s="3">
        <v>73180</v>
      </c>
      <c r="L41" s="3">
        <v>72904</v>
      </c>
      <c r="M41" s="3">
        <v>72129</v>
      </c>
    </row>
    <row r="42" spans="1:13">
      <c r="A42" s="6" t="s">
        <v>50</v>
      </c>
      <c r="B42" s="3">
        <v>41776</v>
      </c>
      <c r="C42" s="3">
        <v>43331</v>
      </c>
      <c r="D42" s="3">
        <v>41494</v>
      </c>
      <c r="E42" s="3">
        <v>46265</v>
      </c>
      <c r="F42" s="3">
        <v>51170</v>
      </c>
      <c r="G42" s="3">
        <v>61510</v>
      </c>
      <c r="H42" s="3">
        <v>82119</v>
      </c>
      <c r="I42" s="3">
        <v>80390</v>
      </c>
      <c r="J42" s="3">
        <v>60260</v>
      </c>
      <c r="K42" s="3">
        <v>67947</v>
      </c>
      <c r="L42" s="3">
        <v>68883</v>
      </c>
      <c r="M42" s="3">
        <v>60607</v>
      </c>
    </row>
    <row r="43" spans="1:13">
      <c r="A43" s="6" t="s">
        <v>11</v>
      </c>
      <c r="B43" s="3">
        <v>64002</v>
      </c>
      <c r="C43" s="3">
        <v>45578</v>
      </c>
      <c r="D43" s="3">
        <v>41446</v>
      </c>
      <c r="E43" s="3">
        <v>66402</v>
      </c>
      <c r="F43" s="3">
        <v>58227</v>
      </c>
      <c r="G43" s="3">
        <v>65753</v>
      </c>
      <c r="H43" s="3">
        <v>65059</v>
      </c>
      <c r="I43" s="3">
        <v>56553</v>
      </c>
      <c r="J43" s="3">
        <v>65229</v>
      </c>
      <c r="K43" s="3">
        <v>53456</v>
      </c>
      <c r="L43" s="3">
        <v>69305</v>
      </c>
      <c r="M43" s="3">
        <v>64888</v>
      </c>
    </row>
    <row r="44" spans="1:13">
      <c r="A44" s="217" t="s">
        <v>1</v>
      </c>
      <c r="B44" s="217"/>
      <c r="C44" s="217"/>
      <c r="D44" s="217"/>
      <c r="E44" s="217"/>
      <c r="F44" s="217"/>
      <c r="G44" s="217"/>
      <c r="H44" s="217"/>
      <c r="I44" s="217"/>
      <c r="J44" s="217"/>
      <c r="K44" s="217"/>
      <c r="L44" s="217"/>
      <c r="M44" s="217"/>
    </row>
    <row r="45" spans="1:13">
      <c r="A45" s="6" t="s">
        <v>86</v>
      </c>
      <c r="B45" s="3">
        <v>45606</v>
      </c>
      <c r="C45" s="3">
        <v>48236</v>
      </c>
      <c r="D45" s="3">
        <v>47987</v>
      </c>
      <c r="E45" s="3">
        <v>53073</v>
      </c>
      <c r="F45" s="3">
        <v>54955</v>
      </c>
      <c r="G45" s="3">
        <v>59599</v>
      </c>
      <c r="H45" s="3">
        <v>65703</v>
      </c>
      <c r="I45" s="3">
        <v>67270</v>
      </c>
      <c r="J45" s="3">
        <v>69891</v>
      </c>
      <c r="K45" s="3">
        <v>74148</v>
      </c>
      <c r="L45" s="3">
        <v>72035</v>
      </c>
      <c r="M45" s="3">
        <v>71536</v>
      </c>
    </row>
    <row r="46" spans="1:13">
      <c r="A46" s="6" t="s">
        <v>12</v>
      </c>
      <c r="B46" s="3">
        <v>47786</v>
      </c>
      <c r="C46" s="3">
        <v>49478</v>
      </c>
      <c r="D46" s="3">
        <v>51809</v>
      </c>
      <c r="E46" s="3">
        <v>57150</v>
      </c>
      <c r="F46" s="3">
        <v>58252</v>
      </c>
      <c r="G46" s="3">
        <v>62175</v>
      </c>
      <c r="H46" s="3">
        <v>66724</v>
      </c>
      <c r="I46" s="3">
        <v>66850</v>
      </c>
      <c r="J46" s="3">
        <v>71648</v>
      </c>
      <c r="K46" s="3">
        <v>72690</v>
      </c>
      <c r="L46" s="3">
        <v>72544</v>
      </c>
      <c r="M46" s="3">
        <v>71843</v>
      </c>
    </row>
    <row r="47" spans="1:13">
      <c r="A47" s="6" t="s">
        <v>11</v>
      </c>
      <c r="B47" s="3">
        <v>62205</v>
      </c>
      <c r="C47" s="3">
        <v>45327</v>
      </c>
      <c r="D47" s="3">
        <v>58951</v>
      </c>
      <c r="E47" s="3">
        <v>50301</v>
      </c>
      <c r="F47" s="3">
        <v>61622</v>
      </c>
      <c r="G47" s="3">
        <v>64171</v>
      </c>
      <c r="H47" s="3">
        <v>58460</v>
      </c>
      <c r="I47" s="3">
        <v>68979</v>
      </c>
      <c r="J47" s="3">
        <v>60906</v>
      </c>
      <c r="K47" s="3">
        <v>59393</v>
      </c>
      <c r="L47" s="3">
        <v>69278</v>
      </c>
      <c r="M47" s="3">
        <v>68526</v>
      </c>
    </row>
    <row r="48" spans="1:13">
      <c r="A48" s="217" t="s">
        <v>1</v>
      </c>
      <c r="B48" s="217"/>
      <c r="C48" s="217"/>
      <c r="D48" s="217"/>
      <c r="E48" s="217"/>
      <c r="F48" s="217"/>
      <c r="G48" s="217"/>
      <c r="H48" s="217"/>
      <c r="I48" s="217"/>
      <c r="J48" s="217"/>
      <c r="K48" s="217"/>
      <c r="L48" s="217"/>
      <c r="M48" s="217"/>
    </row>
    <row r="49" spans="1:13">
      <c r="A49" s="6" t="s">
        <v>9</v>
      </c>
      <c r="B49" s="3">
        <v>53876</v>
      </c>
      <c r="C49" s="3">
        <v>56524</v>
      </c>
      <c r="D49" s="3">
        <v>58248</v>
      </c>
      <c r="E49" s="3">
        <v>64341</v>
      </c>
      <c r="F49" s="3">
        <v>64838</v>
      </c>
      <c r="G49" s="3">
        <v>69865</v>
      </c>
      <c r="H49" s="3">
        <v>75310</v>
      </c>
      <c r="I49" s="3">
        <v>77228</v>
      </c>
      <c r="J49" s="3">
        <v>80676</v>
      </c>
      <c r="K49" s="3">
        <v>82154</v>
      </c>
      <c r="L49" s="3">
        <v>81398</v>
      </c>
      <c r="M49" s="3">
        <v>79062</v>
      </c>
    </row>
    <row r="50" spans="1:13">
      <c r="A50" s="6" t="s">
        <v>8</v>
      </c>
      <c r="B50" s="3">
        <v>45491</v>
      </c>
      <c r="C50" s="3">
        <v>46623</v>
      </c>
      <c r="D50" s="3">
        <v>49167</v>
      </c>
      <c r="E50" s="3">
        <v>53544</v>
      </c>
      <c r="F50" s="3">
        <v>54385</v>
      </c>
      <c r="G50" s="3">
        <v>58250</v>
      </c>
      <c r="H50" s="3">
        <v>62065</v>
      </c>
      <c r="I50" s="3">
        <v>61651</v>
      </c>
      <c r="J50" s="3">
        <v>66955</v>
      </c>
      <c r="K50" s="3">
        <v>67314</v>
      </c>
      <c r="L50" s="3">
        <v>66994</v>
      </c>
      <c r="M50" s="3">
        <v>67076</v>
      </c>
    </row>
    <row r="51" spans="1:13">
      <c r="A51" s="6" t="s">
        <v>7</v>
      </c>
      <c r="B51" s="3">
        <v>42566</v>
      </c>
      <c r="C51" s="3">
        <v>43541</v>
      </c>
      <c r="D51" s="3">
        <v>46196</v>
      </c>
      <c r="E51" s="3">
        <v>51630</v>
      </c>
      <c r="F51" s="3">
        <v>52542</v>
      </c>
      <c r="G51" s="3">
        <v>56759</v>
      </c>
      <c r="H51" s="3">
        <v>61433</v>
      </c>
      <c r="I51" s="3">
        <v>61194</v>
      </c>
      <c r="J51" s="3">
        <v>66323</v>
      </c>
      <c r="K51" s="3">
        <v>67144</v>
      </c>
      <c r="L51" s="3">
        <v>66649</v>
      </c>
      <c r="M51" s="3">
        <v>66572</v>
      </c>
    </row>
    <row r="52" spans="1:13">
      <c r="A52" s="6" t="s">
        <v>6</v>
      </c>
      <c r="B52" s="3">
        <v>42847</v>
      </c>
      <c r="C52" s="3">
        <v>42554</v>
      </c>
      <c r="D52" s="3">
        <v>43634</v>
      </c>
      <c r="E52" s="3">
        <v>45470</v>
      </c>
      <c r="F52" s="3">
        <v>49886</v>
      </c>
      <c r="G52" s="3">
        <v>53539</v>
      </c>
      <c r="H52" s="3">
        <v>54421</v>
      </c>
      <c r="I52" s="3">
        <v>54013</v>
      </c>
      <c r="J52" s="3">
        <v>58616</v>
      </c>
      <c r="K52" s="3">
        <v>61258</v>
      </c>
      <c r="L52" s="3">
        <v>60825</v>
      </c>
      <c r="M52" s="3">
        <v>60875</v>
      </c>
    </row>
    <row r="53" spans="1:13">
      <c r="A53" s="6" t="s">
        <v>5</v>
      </c>
      <c r="B53" s="3">
        <v>40958</v>
      </c>
      <c r="C53" s="3">
        <v>43438</v>
      </c>
      <c r="D53" s="3">
        <v>45982</v>
      </c>
      <c r="E53" s="3">
        <v>51364</v>
      </c>
      <c r="F53" s="3">
        <v>51671</v>
      </c>
      <c r="G53" s="3">
        <v>50593</v>
      </c>
      <c r="H53" s="3">
        <v>56342</v>
      </c>
      <c r="I53" s="3">
        <v>56807</v>
      </c>
      <c r="J53" s="3">
        <v>62380</v>
      </c>
      <c r="K53" s="3">
        <v>62181</v>
      </c>
      <c r="L53" s="3">
        <v>61499</v>
      </c>
      <c r="M53" s="3">
        <v>62516</v>
      </c>
    </row>
    <row r="54" spans="1:13">
      <c r="A54" s="6" t="s">
        <v>4</v>
      </c>
      <c r="B54" s="3">
        <v>48521</v>
      </c>
      <c r="C54" s="3">
        <v>50398</v>
      </c>
      <c r="D54" s="3">
        <v>51777</v>
      </c>
      <c r="E54" s="3">
        <v>59210</v>
      </c>
      <c r="F54" s="3">
        <v>61773</v>
      </c>
      <c r="G54" s="3">
        <v>65206</v>
      </c>
      <c r="H54" s="3">
        <v>72417</v>
      </c>
      <c r="I54" s="3">
        <v>70548</v>
      </c>
      <c r="J54" s="3">
        <v>72953</v>
      </c>
      <c r="K54" s="3">
        <v>76180</v>
      </c>
      <c r="L54" s="3">
        <v>75648</v>
      </c>
      <c r="M54" s="3">
        <v>77295</v>
      </c>
    </row>
    <row r="55" spans="1:13">
      <c r="A55" s="6" t="s">
        <v>3</v>
      </c>
      <c r="B55" s="3">
        <v>41797</v>
      </c>
      <c r="C55" s="3">
        <v>45332</v>
      </c>
      <c r="D55" s="3">
        <v>45182</v>
      </c>
      <c r="E55" s="3">
        <v>48488</v>
      </c>
      <c r="F55" s="3">
        <v>53380</v>
      </c>
      <c r="G55" s="3">
        <v>54453</v>
      </c>
      <c r="H55" s="3">
        <v>58061</v>
      </c>
      <c r="I55" s="3">
        <v>59059</v>
      </c>
      <c r="J55" s="3">
        <v>64884</v>
      </c>
      <c r="K55" s="3">
        <v>68394</v>
      </c>
      <c r="L55" s="3">
        <v>70023</v>
      </c>
      <c r="M55" s="3">
        <v>69287</v>
      </c>
    </row>
    <row r="56" spans="1:13">
      <c r="A56" s="6" t="s">
        <v>113</v>
      </c>
      <c r="B56" s="3">
        <v>84681</v>
      </c>
      <c r="C56" s="3">
        <v>49654</v>
      </c>
      <c r="D56" s="3">
        <v>94946</v>
      </c>
      <c r="E56" s="3">
        <v>62008</v>
      </c>
      <c r="F56" s="3">
        <v>109685</v>
      </c>
      <c r="G56" s="3">
        <v>57222</v>
      </c>
      <c r="H56" s="3">
        <v>79585</v>
      </c>
      <c r="I56" s="3">
        <v>68217</v>
      </c>
      <c r="J56" s="3">
        <v>68173</v>
      </c>
      <c r="K56" s="3">
        <v>81789</v>
      </c>
      <c r="L56" s="3">
        <v>80439</v>
      </c>
      <c r="M56" s="3">
        <v>67400</v>
      </c>
    </row>
    <row r="57" spans="1:13">
      <c r="A57" s="217" t="s">
        <v>1</v>
      </c>
      <c r="B57" s="217"/>
      <c r="C57" s="217"/>
      <c r="D57" s="217"/>
      <c r="E57" s="217"/>
      <c r="F57" s="217"/>
      <c r="G57" s="217"/>
      <c r="H57" s="217"/>
      <c r="I57" s="217"/>
      <c r="J57" s="217"/>
      <c r="K57" s="217"/>
      <c r="L57" s="217"/>
      <c r="M57" s="217"/>
    </row>
    <row r="58" spans="1:13">
      <c r="A58" s="6" t="s">
        <v>112</v>
      </c>
      <c r="B58" s="3">
        <v>48280</v>
      </c>
      <c r="C58" s="3">
        <v>49994</v>
      </c>
      <c r="D58" s="3">
        <v>51984</v>
      </c>
      <c r="E58" s="3">
        <v>57233</v>
      </c>
      <c r="F58" s="3">
        <v>58460</v>
      </c>
      <c r="G58" s="3">
        <v>62552</v>
      </c>
      <c r="H58" s="3">
        <v>67321</v>
      </c>
      <c r="I58" s="3">
        <v>67598</v>
      </c>
      <c r="J58" s="3">
        <v>72306</v>
      </c>
      <c r="K58" s="3">
        <v>73706</v>
      </c>
      <c r="L58" s="3">
        <v>73367</v>
      </c>
      <c r="M58" s="3">
        <v>72681</v>
      </c>
    </row>
    <row r="59" spans="1:13">
      <c r="A59" s="217" t="s">
        <v>1</v>
      </c>
      <c r="B59" s="217"/>
      <c r="C59" s="217"/>
      <c r="D59" s="217"/>
      <c r="E59" s="217"/>
      <c r="F59" s="217"/>
      <c r="G59" s="217"/>
      <c r="H59" s="217"/>
      <c r="I59" s="217"/>
      <c r="J59" s="217"/>
      <c r="K59" s="217"/>
      <c r="L59" s="217"/>
      <c r="M59" s="217"/>
    </row>
    <row r="60" spans="1:13">
      <c r="A60" s="217" t="s">
        <v>1</v>
      </c>
      <c r="B60" s="217"/>
      <c r="C60" s="217"/>
      <c r="D60" s="217"/>
      <c r="E60" s="217"/>
      <c r="F60" s="217"/>
      <c r="G60" s="217"/>
      <c r="H60" s="217"/>
      <c r="I60" s="217"/>
      <c r="J60" s="217"/>
      <c r="K60" s="217"/>
      <c r="L60" s="217"/>
      <c r="M60" s="217"/>
    </row>
    <row r="61" spans="1:13" ht="14.1" customHeight="1"/>
  </sheetData>
  <mergeCells count="8">
    <mergeCell ref="A59:M59"/>
    <mergeCell ref="A60:M60"/>
    <mergeCell ref="A26:M26"/>
    <mergeCell ref="A33:M33"/>
    <mergeCell ref="A37:M37"/>
    <mergeCell ref="A44:M44"/>
    <mergeCell ref="A48:M48"/>
    <mergeCell ref="A57:M57"/>
  </mergeCells>
  <pageMargins left="0.08" right="0.08" top="1" bottom="1" header="0.5" footer="0.5"/>
  <pageSetup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workbookViewId="0"/>
  </sheetViews>
  <sheetFormatPr defaultColWidth="9.140625" defaultRowHeight="15"/>
  <cols>
    <col min="1" max="1" width="20.5703125" style="1" bestFit="1" customWidth="1"/>
    <col min="2" max="13" width="6.85546875" style="1" bestFit="1" customWidth="1"/>
    <col min="14" max="16384" width="9.140625" style="1"/>
  </cols>
  <sheetData>
    <row r="1" spans="1:13" s="10" customFormat="1" ht="14.1" customHeight="1">
      <c r="A1" s="10" t="s">
        <v>371</v>
      </c>
    </row>
    <row r="2" spans="1:13" s="10" customFormat="1" ht="14.1" customHeight="1">
      <c r="A2" s="10" t="s">
        <v>370</v>
      </c>
    </row>
    <row r="3" spans="1:13" s="9" customFormat="1" ht="14.1" customHeight="1">
      <c r="A3" s="9" t="s">
        <v>361</v>
      </c>
    </row>
    <row r="4" spans="1:13" ht="14.1" customHeight="1"/>
    <row r="5" spans="1:13">
      <c r="A5" s="8" t="s">
        <v>55</v>
      </c>
      <c r="B5" s="7">
        <v>2003</v>
      </c>
      <c r="C5" s="7">
        <v>2004</v>
      </c>
      <c r="D5" s="7">
        <v>2005</v>
      </c>
      <c r="E5" s="7">
        <v>2006</v>
      </c>
      <c r="F5" s="7">
        <v>2007</v>
      </c>
      <c r="G5" s="7">
        <v>2008</v>
      </c>
      <c r="H5" s="7">
        <v>2009</v>
      </c>
      <c r="I5" s="7">
        <v>2010</v>
      </c>
      <c r="J5" s="7">
        <v>2011</v>
      </c>
      <c r="K5" s="7">
        <v>2012</v>
      </c>
      <c r="L5" s="7">
        <v>2013</v>
      </c>
      <c r="M5" s="7">
        <v>2014</v>
      </c>
    </row>
    <row r="6" spans="1:13">
      <c r="A6" s="6" t="s">
        <v>46</v>
      </c>
      <c r="B6" s="3">
        <v>28148</v>
      </c>
      <c r="C6" s="3">
        <v>29268</v>
      </c>
      <c r="D6" s="3">
        <v>40372</v>
      </c>
      <c r="E6" s="3">
        <v>40313</v>
      </c>
      <c r="F6" s="3">
        <v>38285</v>
      </c>
      <c r="G6" s="3">
        <v>48124</v>
      </c>
      <c r="H6" s="3">
        <v>56754</v>
      </c>
      <c r="I6" s="3">
        <v>54019</v>
      </c>
      <c r="J6" s="3">
        <v>52964</v>
      </c>
      <c r="K6" s="3">
        <v>59665</v>
      </c>
      <c r="L6" s="3">
        <v>43749</v>
      </c>
      <c r="M6" s="3">
        <v>46543</v>
      </c>
    </row>
    <row r="7" spans="1:13">
      <c r="A7" s="6" t="s">
        <v>45</v>
      </c>
      <c r="B7" s="3">
        <v>22975</v>
      </c>
      <c r="C7" s="3">
        <v>19029</v>
      </c>
      <c r="D7" s="3">
        <v>21399</v>
      </c>
      <c r="E7" s="3">
        <v>30827</v>
      </c>
      <c r="F7" s="3">
        <v>37464</v>
      </c>
      <c r="G7" s="3">
        <v>38120</v>
      </c>
      <c r="H7" s="3">
        <v>46030</v>
      </c>
      <c r="I7" s="3">
        <v>46879</v>
      </c>
      <c r="J7" s="3">
        <v>35224</v>
      </c>
      <c r="K7" s="3">
        <v>45940</v>
      </c>
      <c r="L7" s="3">
        <v>41313</v>
      </c>
      <c r="M7" s="3">
        <v>42051</v>
      </c>
    </row>
    <row r="8" spans="1:13">
      <c r="A8" s="6" t="s">
        <v>44</v>
      </c>
      <c r="B8" s="3">
        <v>18255</v>
      </c>
      <c r="C8" s="3">
        <v>23017</v>
      </c>
      <c r="D8" s="3">
        <v>30196</v>
      </c>
      <c r="E8" s="3">
        <v>34247</v>
      </c>
      <c r="F8" s="3">
        <v>32502</v>
      </c>
      <c r="G8" s="3">
        <v>32024</v>
      </c>
      <c r="H8" s="3">
        <v>37317</v>
      </c>
      <c r="I8" s="3">
        <v>39290</v>
      </c>
      <c r="J8" s="3">
        <v>40957</v>
      </c>
      <c r="K8" s="3">
        <v>44678</v>
      </c>
      <c r="L8" s="3">
        <v>36907</v>
      </c>
      <c r="M8" s="3">
        <v>40272</v>
      </c>
    </row>
    <row r="9" spans="1:13">
      <c r="A9" s="6" t="s">
        <v>43</v>
      </c>
      <c r="B9" s="3">
        <v>20915</v>
      </c>
      <c r="C9" s="3">
        <v>28634</v>
      </c>
      <c r="D9" s="3">
        <v>25056</v>
      </c>
      <c r="E9" s="3">
        <v>34003</v>
      </c>
      <c r="F9" s="3">
        <v>33878</v>
      </c>
      <c r="G9" s="3">
        <v>38080</v>
      </c>
      <c r="H9" s="3">
        <v>45769</v>
      </c>
      <c r="I9" s="3">
        <v>43406</v>
      </c>
      <c r="J9" s="3">
        <v>40579</v>
      </c>
      <c r="K9" s="3">
        <v>40208</v>
      </c>
      <c r="L9" s="3">
        <v>42212</v>
      </c>
      <c r="M9" s="3">
        <v>48876</v>
      </c>
    </row>
    <row r="10" spans="1:13">
      <c r="A10" s="6" t="s">
        <v>42</v>
      </c>
      <c r="B10" s="3">
        <v>19316</v>
      </c>
      <c r="C10" s="3">
        <v>21334</v>
      </c>
      <c r="D10" s="3">
        <v>22086</v>
      </c>
      <c r="E10" s="3">
        <v>31316</v>
      </c>
      <c r="F10" s="3">
        <v>27812</v>
      </c>
      <c r="G10" s="3">
        <v>29802</v>
      </c>
      <c r="H10" s="3">
        <v>35677</v>
      </c>
      <c r="I10" s="3">
        <v>36509</v>
      </c>
      <c r="J10" s="3">
        <v>36314</v>
      </c>
      <c r="K10" s="3">
        <v>34986</v>
      </c>
      <c r="L10" s="3">
        <v>33313</v>
      </c>
      <c r="M10" s="3">
        <v>33206</v>
      </c>
    </row>
    <row r="11" spans="1:13">
      <c r="A11" s="6" t="s">
        <v>41</v>
      </c>
      <c r="B11" s="3">
        <v>20419</v>
      </c>
      <c r="C11" s="3">
        <v>21145</v>
      </c>
      <c r="D11" s="3">
        <v>22793</v>
      </c>
      <c r="E11" s="3">
        <v>29401</v>
      </c>
      <c r="F11" s="3">
        <v>29756</v>
      </c>
      <c r="G11" s="3">
        <v>30130</v>
      </c>
      <c r="H11" s="3">
        <v>35231</v>
      </c>
      <c r="I11" s="3">
        <v>31833</v>
      </c>
      <c r="J11" s="3">
        <v>34240</v>
      </c>
      <c r="K11" s="3">
        <v>34446</v>
      </c>
      <c r="L11" s="3">
        <v>31947</v>
      </c>
      <c r="M11" s="3">
        <v>31808</v>
      </c>
    </row>
    <row r="12" spans="1:13">
      <c r="A12" s="6" t="s">
        <v>40</v>
      </c>
      <c r="B12" s="3">
        <v>19592</v>
      </c>
      <c r="C12" s="3">
        <v>22126</v>
      </c>
      <c r="D12" s="3">
        <v>23774</v>
      </c>
      <c r="E12" s="3">
        <v>29627</v>
      </c>
      <c r="F12" s="3">
        <v>30677</v>
      </c>
      <c r="G12" s="3">
        <v>30286</v>
      </c>
      <c r="H12" s="3">
        <v>31919</v>
      </c>
      <c r="I12" s="3">
        <v>31542</v>
      </c>
      <c r="J12" s="3">
        <v>32103</v>
      </c>
      <c r="K12" s="3">
        <v>33807</v>
      </c>
      <c r="L12" s="3">
        <v>32301</v>
      </c>
      <c r="M12" s="3">
        <v>33410</v>
      </c>
    </row>
    <row r="13" spans="1:13">
      <c r="A13" s="6" t="s">
        <v>39</v>
      </c>
      <c r="B13" s="3">
        <v>20325</v>
      </c>
      <c r="C13" s="3">
        <v>23836</v>
      </c>
      <c r="D13" s="3">
        <v>23775</v>
      </c>
      <c r="E13" s="3">
        <v>28333</v>
      </c>
      <c r="F13" s="3">
        <v>28754</v>
      </c>
      <c r="G13" s="3">
        <v>31067</v>
      </c>
      <c r="H13" s="3">
        <v>32895</v>
      </c>
      <c r="I13" s="3">
        <v>32870</v>
      </c>
      <c r="J13" s="3">
        <v>30896</v>
      </c>
      <c r="K13" s="3">
        <v>30707</v>
      </c>
      <c r="L13" s="3">
        <v>29209</v>
      </c>
      <c r="M13" s="3">
        <v>31398</v>
      </c>
    </row>
    <row r="14" spans="1:13">
      <c r="A14" s="6" t="s">
        <v>38</v>
      </c>
      <c r="B14" s="3">
        <v>20938</v>
      </c>
      <c r="C14" s="3">
        <v>21901</v>
      </c>
      <c r="D14" s="3">
        <v>23124</v>
      </c>
      <c r="E14" s="3">
        <v>27698</v>
      </c>
      <c r="F14" s="3">
        <v>28933</v>
      </c>
      <c r="G14" s="3">
        <v>30351</v>
      </c>
      <c r="H14" s="3">
        <v>33019</v>
      </c>
      <c r="I14" s="3">
        <v>30853</v>
      </c>
      <c r="J14" s="3">
        <v>29564</v>
      </c>
      <c r="K14" s="3">
        <v>30572</v>
      </c>
      <c r="L14" s="3">
        <v>30185</v>
      </c>
      <c r="M14" s="3">
        <v>31050</v>
      </c>
    </row>
    <row r="15" spans="1:13">
      <c r="A15" s="6" t="s">
        <v>37</v>
      </c>
      <c r="B15" s="3">
        <v>20878</v>
      </c>
      <c r="C15" s="3">
        <v>21810</v>
      </c>
      <c r="D15" s="3">
        <v>24133</v>
      </c>
      <c r="E15" s="3">
        <v>28059</v>
      </c>
      <c r="F15" s="3">
        <v>28756</v>
      </c>
      <c r="G15" s="3">
        <v>30282</v>
      </c>
      <c r="H15" s="3">
        <v>32511</v>
      </c>
      <c r="I15" s="3">
        <v>30451</v>
      </c>
      <c r="J15" s="3">
        <v>30014</v>
      </c>
      <c r="K15" s="3">
        <v>30050</v>
      </c>
      <c r="L15" s="3">
        <v>28865</v>
      </c>
      <c r="M15" s="3">
        <v>29880</v>
      </c>
    </row>
    <row r="16" spans="1:13">
      <c r="A16" s="6" t="s">
        <v>36</v>
      </c>
      <c r="B16" s="3">
        <v>20297</v>
      </c>
      <c r="C16" s="3">
        <v>22907</v>
      </c>
      <c r="D16" s="3">
        <v>22794</v>
      </c>
      <c r="E16" s="3">
        <v>27820</v>
      </c>
      <c r="F16" s="3">
        <v>29503</v>
      </c>
      <c r="G16" s="3">
        <v>29767</v>
      </c>
      <c r="H16" s="3">
        <v>32885</v>
      </c>
      <c r="I16" s="3">
        <v>31082</v>
      </c>
      <c r="J16" s="3">
        <v>31174</v>
      </c>
      <c r="K16" s="3">
        <v>30486</v>
      </c>
      <c r="L16" s="3">
        <v>30829</v>
      </c>
      <c r="M16" s="3">
        <v>30678</v>
      </c>
    </row>
    <row r="17" spans="1:13">
      <c r="A17" s="6" t="s">
        <v>35</v>
      </c>
      <c r="B17" s="3">
        <v>20656</v>
      </c>
      <c r="C17" s="3">
        <v>23012</v>
      </c>
      <c r="D17" s="3">
        <v>23245</v>
      </c>
      <c r="E17" s="3">
        <v>27634</v>
      </c>
      <c r="F17" s="3">
        <v>28715</v>
      </c>
      <c r="G17" s="3">
        <v>30466</v>
      </c>
      <c r="H17" s="3">
        <v>32592</v>
      </c>
      <c r="I17" s="3">
        <v>30825</v>
      </c>
      <c r="J17" s="3">
        <v>30776</v>
      </c>
      <c r="K17" s="3">
        <v>30796</v>
      </c>
      <c r="L17" s="3">
        <v>30570</v>
      </c>
      <c r="M17" s="3">
        <v>31132</v>
      </c>
    </row>
    <row r="18" spans="1:13">
      <c r="A18" s="6" t="s">
        <v>34</v>
      </c>
      <c r="B18" s="3">
        <v>21615</v>
      </c>
      <c r="C18" s="3">
        <v>22850</v>
      </c>
      <c r="D18" s="3">
        <v>24030</v>
      </c>
      <c r="E18" s="3">
        <v>26569</v>
      </c>
      <c r="F18" s="3">
        <v>28507</v>
      </c>
      <c r="G18" s="3">
        <v>30035</v>
      </c>
      <c r="H18" s="3">
        <v>32992</v>
      </c>
      <c r="I18" s="3">
        <v>32386</v>
      </c>
      <c r="J18" s="3">
        <v>32010</v>
      </c>
      <c r="K18" s="3">
        <v>31351</v>
      </c>
      <c r="L18" s="3">
        <v>31985</v>
      </c>
      <c r="M18" s="3">
        <v>32982</v>
      </c>
    </row>
    <row r="19" spans="1:13">
      <c r="A19" s="6" t="s">
        <v>33</v>
      </c>
      <c r="B19" s="3">
        <v>23188</v>
      </c>
      <c r="C19" s="3">
        <v>23184</v>
      </c>
      <c r="D19" s="3">
        <v>24630</v>
      </c>
      <c r="E19" s="3">
        <v>27602</v>
      </c>
      <c r="F19" s="3">
        <v>28468</v>
      </c>
      <c r="G19" s="3">
        <v>29386</v>
      </c>
      <c r="H19" s="3">
        <v>31881</v>
      </c>
      <c r="I19" s="3">
        <v>31278</v>
      </c>
      <c r="J19" s="3">
        <v>30694</v>
      </c>
      <c r="K19" s="3">
        <v>31200</v>
      </c>
      <c r="L19" s="3">
        <v>31604</v>
      </c>
      <c r="M19" s="3">
        <v>33322</v>
      </c>
    </row>
    <row r="20" spans="1:13">
      <c r="A20" s="6" t="s">
        <v>32</v>
      </c>
      <c r="B20" s="3">
        <v>23159</v>
      </c>
      <c r="C20" s="3">
        <v>24828</v>
      </c>
      <c r="D20" s="3">
        <v>25494</v>
      </c>
      <c r="E20" s="3">
        <v>27682</v>
      </c>
      <c r="F20" s="3">
        <v>28176</v>
      </c>
      <c r="G20" s="3">
        <v>30048</v>
      </c>
      <c r="H20" s="3">
        <v>32496</v>
      </c>
      <c r="I20" s="3">
        <v>30871</v>
      </c>
      <c r="J20" s="3">
        <v>31033</v>
      </c>
      <c r="K20" s="3">
        <v>30631</v>
      </c>
      <c r="L20" s="3">
        <v>30861</v>
      </c>
      <c r="M20" s="3">
        <v>32132</v>
      </c>
    </row>
    <row r="21" spans="1:13">
      <c r="A21" s="6" t="s">
        <v>31</v>
      </c>
      <c r="B21" s="3">
        <v>23061</v>
      </c>
      <c r="C21" s="3">
        <v>24073</v>
      </c>
      <c r="D21" s="3">
        <v>25167</v>
      </c>
      <c r="E21" s="3">
        <v>27966</v>
      </c>
      <c r="F21" s="3">
        <v>29665</v>
      </c>
      <c r="G21" s="3">
        <v>30277</v>
      </c>
      <c r="H21" s="3">
        <v>34062</v>
      </c>
      <c r="I21" s="3">
        <v>32819</v>
      </c>
      <c r="J21" s="3">
        <v>31457</v>
      </c>
      <c r="K21" s="3">
        <v>31625</v>
      </c>
      <c r="L21" s="3">
        <v>31771</v>
      </c>
      <c r="M21" s="3">
        <v>31753</v>
      </c>
    </row>
    <row r="22" spans="1:13">
      <c r="A22" s="6" t="s">
        <v>30</v>
      </c>
      <c r="B22" s="3">
        <v>24039</v>
      </c>
      <c r="C22" s="3">
        <v>24668</v>
      </c>
      <c r="D22" s="3">
        <v>25190</v>
      </c>
      <c r="E22" s="3">
        <v>27525</v>
      </c>
      <c r="F22" s="3">
        <v>29045</v>
      </c>
      <c r="G22" s="3">
        <v>29729</v>
      </c>
      <c r="H22" s="3">
        <v>32427</v>
      </c>
      <c r="I22" s="3">
        <v>31344</v>
      </c>
      <c r="J22" s="3">
        <v>33463</v>
      </c>
      <c r="K22" s="3">
        <v>33069</v>
      </c>
      <c r="L22" s="3">
        <v>32594</v>
      </c>
      <c r="M22" s="3">
        <v>33505</v>
      </c>
    </row>
    <row r="23" spans="1:13">
      <c r="A23" s="6" t="s">
        <v>29</v>
      </c>
      <c r="B23" s="3">
        <v>19791</v>
      </c>
      <c r="C23" s="3">
        <v>21612</v>
      </c>
      <c r="D23" s="3">
        <v>24389</v>
      </c>
      <c r="E23" s="3">
        <v>27000</v>
      </c>
      <c r="F23" s="3">
        <v>27139</v>
      </c>
      <c r="G23" s="3">
        <v>32544</v>
      </c>
      <c r="H23" s="3">
        <v>33144</v>
      </c>
      <c r="I23" s="3">
        <v>32269</v>
      </c>
      <c r="J23" s="3">
        <v>30951</v>
      </c>
      <c r="K23" s="3">
        <v>32615</v>
      </c>
      <c r="L23" s="3">
        <v>30928</v>
      </c>
      <c r="M23" s="3">
        <v>32457</v>
      </c>
    </row>
    <row r="24" spans="1:13">
      <c r="A24" s="6" t="s">
        <v>28</v>
      </c>
      <c r="B24" s="3">
        <v>17283</v>
      </c>
      <c r="C24" s="3">
        <v>34209</v>
      </c>
      <c r="D24" s="3">
        <v>19908</v>
      </c>
      <c r="E24" s="3">
        <v>36480</v>
      </c>
      <c r="F24" s="3">
        <v>28331</v>
      </c>
      <c r="G24" s="3">
        <v>27419</v>
      </c>
      <c r="H24" s="3">
        <v>28157</v>
      </c>
      <c r="I24" s="3">
        <v>30094</v>
      </c>
      <c r="J24" s="3">
        <v>32252</v>
      </c>
      <c r="K24" s="3">
        <v>32723</v>
      </c>
      <c r="L24" s="3">
        <v>31813</v>
      </c>
      <c r="M24" s="3">
        <v>36518</v>
      </c>
    </row>
    <row r="25" spans="1:13">
      <c r="A25" s="217" t="s">
        <v>1</v>
      </c>
      <c r="B25" s="217"/>
      <c r="C25" s="217"/>
      <c r="D25" s="217"/>
      <c r="E25" s="217"/>
      <c r="F25" s="217"/>
      <c r="G25" s="217"/>
      <c r="H25" s="217"/>
      <c r="I25" s="217"/>
      <c r="J25" s="217"/>
      <c r="K25" s="217"/>
      <c r="L25" s="217"/>
      <c r="M25" s="217"/>
    </row>
    <row r="26" spans="1:13">
      <c r="A26" s="6" t="s">
        <v>27</v>
      </c>
      <c r="B26" s="3">
        <v>20512</v>
      </c>
      <c r="C26" s="3">
        <v>23878</v>
      </c>
      <c r="D26" s="3">
        <v>25504</v>
      </c>
      <c r="E26" s="3">
        <v>33296</v>
      </c>
      <c r="F26" s="3">
        <v>32138</v>
      </c>
      <c r="G26" s="3">
        <v>34959</v>
      </c>
      <c r="H26" s="3">
        <v>41753</v>
      </c>
      <c r="I26" s="3">
        <v>41639</v>
      </c>
      <c r="J26" s="3">
        <v>39504</v>
      </c>
      <c r="K26" s="3">
        <v>41677</v>
      </c>
      <c r="L26" s="3">
        <v>38274</v>
      </c>
      <c r="M26" s="3">
        <v>40988</v>
      </c>
    </row>
    <row r="27" spans="1:13">
      <c r="A27" s="6" t="s">
        <v>26</v>
      </c>
      <c r="B27" s="3">
        <v>20603</v>
      </c>
      <c r="C27" s="3">
        <v>22260</v>
      </c>
      <c r="D27" s="3">
        <v>23679</v>
      </c>
      <c r="E27" s="3">
        <v>28269</v>
      </c>
      <c r="F27" s="3">
        <v>29097</v>
      </c>
      <c r="G27" s="3">
        <v>30439</v>
      </c>
      <c r="H27" s="3">
        <v>32763</v>
      </c>
      <c r="I27" s="3">
        <v>31201</v>
      </c>
      <c r="J27" s="3">
        <v>30479</v>
      </c>
      <c r="K27" s="3">
        <v>30937</v>
      </c>
      <c r="L27" s="3">
        <v>29807</v>
      </c>
      <c r="M27" s="3">
        <v>30988</v>
      </c>
    </row>
    <row r="28" spans="1:13">
      <c r="A28" s="6" t="s">
        <v>25</v>
      </c>
      <c r="B28" s="3">
        <v>21412</v>
      </c>
      <c r="C28" s="3">
        <v>22987</v>
      </c>
      <c r="D28" s="3">
        <v>23693</v>
      </c>
      <c r="E28" s="3">
        <v>27375</v>
      </c>
      <c r="F28" s="3">
        <v>28767</v>
      </c>
      <c r="G28" s="3">
        <v>29908</v>
      </c>
      <c r="H28" s="3">
        <v>32563</v>
      </c>
      <c r="I28" s="3">
        <v>31423</v>
      </c>
      <c r="J28" s="3">
        <v>31154</v>
      </c>
      <c r="K28" s="3">
        <v>30999</v>
      </c>
      <c r="L28" s="3">
        <v>31306</v>
      </c>
      <c r="M28" s="3">
        <v>32198</v>
      </c>
    </row>
    <row r="29" spans="1:13">
      <c r="A29" s="6" t="s">
        <v>24</v>
      </c>
      <c r="B29" s="3">
        <v>23123</v>
      </c>
      <c r="C29" s="3">
        <v>24545</v>
      </c>
      <c r="D29" s="3">
        <v>25370</v>
      </c>
      <c r="E29" s="3">
        <v>27791</v>
      </c>
      <c r="F29" s="3">
        <v>28750</v>
      </c>
      <c r="G29" s="3">
        <v>30137</v>
      </c>
      <c r="H29" s="3">
        <v>33109</v>
      </c>
      <c r="I29" s="3">
        <v>31645</v>
      </c>
      <c r="J29" s="3">
        <v>31203</v>
      </c>
      <c r="K29" s="3">
        <v>31029</v>
      </c>
      <c r="L29" s="3">
        <v>31231</v>
      </c>
      <c r="M29" s="3">
        <v>31978</v>
      </c>
    </row>
    <row r="30" spans="1:13">
      <c r="A30" s="6" t="s">
        <v>23</v>
      </c>
      <c r="B30" s="3">
        <v>23215</v>
      </c>
      <c r="C30" s="3">
        <v>24366</v>
      </c>
      <c r="D30" s="3">
        <v>24937</v>
      </c>
      <c r="E30" s="3">
        <v>27631</v>
      </c>
      <c r="F30" s="3">
        <v>28667</v>
      </c>
      <c r="G30" s="3">
        <v>30192</v>
      </c>
      <c r="H30" s="3">
        <v>32421</v>
      </c>
      <c r="I30" s="3">
        <v>31481</v>
      </c>
      <c r="J30" s="3">
        <v>32872</v>
      </c>
      <c r="K30" s="3">
        <v>32952</v>
      </c>
      <c r="L30" s="3">
        <v>32164</v>
      </c>
      <c r="M30" s="3">
        <v>33410</v>
      </c>
    </row>
    <row r="31" spans="1:13">
      <c r="A31" s="217" t="s">
        <v>1</v>
      </c>
      <c r="B31" s="217"/>
      <c r="C31" s="217"/>
      <c r="D31" s="217"/>
      <c r="E31" s="217"/>
      <c r="F31" s="217"/>
      <c r="G31" s="217"/>
      <c r="H31" s="217"/>
      <c r="I31" s="217"/>
      <c r="J31" s="217"/>
      <c r="K31" s="217"/>
      <c r="L31" s="217"/>
      <c r="M31" s="217"/>
    </row>
    <row r="32" spans="1:13">
      <c r="A32" s="6" t="s">
        <v>22</v>
      </c>
      <c r="B32" s="3">
        <v>21402</v>
      </c>
      <c r="C32" s="3">
        <v>22978</v>
      </c>
      <c r="D32" s="3">
        <v>24040</v>
      </c>
      <c r="E32" s="3">
        <v>27578</v>
      </c>
      <c r="F32" s="3">
        <v>28528</v>
      </c>
      <c r="G32" s="3">
        <v>29893</v>
      </c>
      <c r="H32" s="3">
        <v>32321</v>
      </c>
      <c r="I32" s="3">
        <v>31028</v>
      </c>
      <c r="J32" s="3">
        <v>30773</v>
      </c>
      <c r="K32" s="3">
        <v>30915</v>
      </c>
      <c r="L32" s="3">
        <v>30944</v>
      </c>
      <c r="M32" s="3">
        <v>31989</v>
      </c>
    </row>
    <row r="33" spans="1:13">
      <c r="A33" s="6" t="s">
        <v>21</v>
      </c>
      <c r="B33" s="3">
        <v>21612</v>
      </c>
      <c r="C33" s="3">
        <v>23380</v>
      </c>
      <c r="D33" s="3">
        <v>24218</v>
      </c>
      <c r="E33" s="3">
        <v>28255</v>
      </c>
      <c r="F33" s="3">
        <v>29499</v>
      </c>
      <c r="G33" s="3">
        <v>30691</v>
      </c>
      <c r="H33" s="3">
        <v>33808</v>
      </c>
      <c r="I33" s="3">
        <v>32532</v>
      </c>
      <c r="J33" s="3">
        <v>32088</v>
      </c>
      <c r="K33" s="3">
        <v>31940</v>
      </c>
      <c r="L33" s="3">
        <v>31580</v>
      </c>
      <c r="M33" s="3">
        <v>32454</v>
      </c>
    </row>
    <row r="34" spans="1:13">
      <c r="A34" s="6" t="s">
        <v>11</v>
      </c>
      <c r="B34" s="3" t="s">
        <v>10</v>
      </c>
      <c r="C34" s="3" t="s">
        <v>10</v>
      </c>
      <c r="D34" s="3">
        <v>36197</v>
      </c>
      <c r="E34" s="3">
        <v>33280</v>
      </c>
      <c r="F34" s="3">
        <v>24944</v>
      </c>
      <c r="G34" s="3">
        <v>8966</v>
      </c>
      <c r="H34" s="3">
        <v>19526</v>
      </c>
      <c r="I34" s="3">
        <v>42108</v>
      </c>
      <c r="J34" s="3">
        <v>15998</v>
      </c>
      <c r="K34" s="3">
        <v>17248</v>
      </c>
      <c r="L34" s="3">
        <v>13378</v>
      </c>
      <c r="M34" s="3">
        <v>15608</v>
      </c>
    </row>
    <row r="35" spans="1:13">
      <c r="A35" s="217" t="s">
        <v>1</v>
      </c>
      <c r="B35" s="217"/>
      <c r="C35" s="217"/>
      <c r="D35" s="217"/>
      <c r="E35" s="217"/>
      <c r="F35" s="217"/>
      <c r="G35" s="217"/>
      <c r="H35" s="217"/>
      <c r="I35" s="217"/>
      <c r="J35" s="217"/>
      <c r="K35" s="217"/>
      <c r="L35" s="217"/>
      <c r="M35" s="217"/>
    </row>
    <row r="36" spans="1:13">
      <c r="A36" s="6" t="s">
        <v>114</v>
      </c>
      <c r="B36" s="3">
        <v>20929</v>
      </c>
      <c r="C36" s="3">
        <v>23746</v>
      </c>
      <c r="D36" s="3">
        <v>24401</v>
      </c>
      <c r="E36" s="3">
        <v>27772</v>
      </c>
      <c r="F36" s="3">
        <v>27153</v>
      </c>
      <c r="G36" s="3">
        <v>30594</v>
      </c>
      <c r="H36" s="3">
        <v>32608</v>
      </c>
      <c r="I36" s="3">
        <v>30536</v>
      </c>
      <c r="J36" s="3">
        <v>31154</v>
      </c>
      <c r="K36" s="3">
        <v>26791</v>
      </c>
      <c r="L36" s="3">
        <v>27400</v>
      </c>
      <c r="M36" s="3">
        <v>32612</v>
      </c>
    </row>
    <row r="37" spans="1:13">
      <c r="A37" s="6" t="s">
        <v>17</v>
      </c>
      <c r="B37" s="3">
        <v>17650</v>
      </c>
      <c r="C37" s="3">
        <v>20150</v>
      </c>
      <c r="D37" s="3">
        <v>21417</v>
      </c>
      <c r="E37" s="3">
        <v>25624</v>
      </c>
      <c r="F37" s="3">
        <v>26804</v>
      </c>
      <c r="G37" s="3">
        <v>28351</v>
      </c>
      <c r="H37" s="3">
        <v>29679</v>
      </c>
      <c r="I37" s="3">
        <v>28271</v>
      </c>
      <c r="J37" s="3">
        <v>27644</v>
      </c>
      <c r="K37" s="3">
        <v>28555</v>
      </c>
      <c r="L37" s="3">
        <v>28687</v>
      </c>
      <c r="M37" s="3">
        <v>29083</v>
      </c>
    </row>
    <row r="38" spans="1:13">
      <c r="A38" s="6" t="s">
        <v>19</v>
      </c>
      <c r="B38" s="3">
        <v>25540</v>
      </c>
      <c r="C38" s="3">
        <v>26993</v>
      </c>
      <c r="D38" s="3">
        <v>28468</v>
      </c>
      <c r="E38" s="3">
        <v>32920</v>
      </c>
      <c r="F38" s="3">
        <v>34159</v>
      </c>
      <c r="G38" s="3">
        <v>35123</v>
      </c>
      <c r="H38" s="3">
        <v>38667</v>
      </c>
      <c r="I38" s="3">
        <v>36829</v>
      </c>
      <c r="J38" s="3">
        <v>35960</v>
      </c>
      <c r="K38" s="3">
        <v>35269</v>
      </c>
      <c r="L38" s="3">
        <v>34465</v>
      </c>
      <c r="M38" s="3">
        <v>35821</v>
      </c>
    </row>
    <row r="39" spans="1:13">
      <c r="A39" s="6" t="s">
        <v>20</v>
      </c>
      <c r="B39" s="3">
        <v>20538</v>
      </c>
      <c r="C39" s="3">
        <v>22184</v>
      </c>
      <c r="D39" s="3">
        <v>22986</v>
      </c>
      <c r="E39" s="3">
        <v>26523</v>
      </c>
      <c r="F39" s="3">
        <v>27514</v>
      </c>
      <c r="G39" s="3">
        <v>28843</v>
      </c>
      <c r="H39" s="3">
        <v>31374</v>
      </c>
      <c r="I39" s="3">
        <v>30263</v>
      </c>
      <c r="J39" s="3">
        <v>30085</v>
      </c>
      <c r="K39" s="3">
        <v>30354</v>
      </c>
      <c r="L39" s="3">
        <v>30458</v>
      </c>
      <c r="M39" s="3">
        <v>31286</v>
      </c>
    </row>
    <row r="40" spans="1:13">
      <c r="A40" s="6" t="s">
        <v>50</v>
      </c>
      <c r="B40" s="3">
        <v>18194</v>
      </c>
      <c r="C40" s="3">
        <v>20293</v>
      </c>
      <c r="D40" s="3">
        <v>20895</v>
      </c>
      <c r="E40" s="3">
        <v>22457</v>
      </c>
      <c r="F40" s="3">
        <v>24651</v>
      </c>
      <c r="G40" s="3">
        <v>26004</v>
      </c>
      <c r="H40" s="3">
        <v>28296</v>
      </c>
      <c r="I40" s="3">
        <v>27987</v>
      </c>
      <c r="J40" s="3">
        <v>25741</v>
      </c>
      <c r="K40" s="3">
        <v>25757</v>
      </c>
      <c r="L40" s="3">
        <v>22884</v>
      </c>
      <c r="M40" s="3">
        <v>23445</v>
      </c>
    </row>
    <row r="41" spans="1:13">
      <c r="A41" s="6" t="s">
        <v>11</v>
      </c>
      <c r="B41" s="3">
        <v>16425</v>
      </c>
      <c r="C41" s="3">
        <v>14667</v>
      </c>
      <c r="D41" s="3">
        <v>20666</v>
      </c>
      <c r="E41" s="3">
        <v>29100</v>
      </c>
      <c r="F41" s="3">
        <v>31942</v>
      </c>
      <c r="G41" s="3">
        <v>33592</v>
      </c>
      <c r="H41" s="3">
        <v>36935</v>
      </c>
      <c r="I41" s="3">
        <v>28145</v>
      </c>
      <c r="J41" s="3">
        <v>33674</v>
      </c>
      <c r="K41" s="3">
        <v>29864</v>
      </c>
      <c r="L41" s="3">
        <v>28730</v>
      </c>
      <c r="M41" s="3">
        <v>35617</v>
      </c>
    </row>
    <row r="42" spans="1:13">
      <c r="A42" s="217" t="s">
        <v>1</v>
      </c>
      <c r="B42" s="217"/>
      <c r="C42" s="217"/>
      <c r="D42" s="217"/>
      <c r="E42" s="217"/>
      <c r="F42" s="217"/>
      <c r="G42" s="217"/>
      <c r="H42" s="217"/>
      <c r="I42" s="217"/>
      <c r="J42" s="217"/>
      <c r="K42" s="217"/>
      <c r="L42" s="217"/>
      <c r="M42" s="217"/>
    </row>
    <row r="43" spans="1:13">
      <c r="A43" s="6" t="s">
        <v>86</v>
      </c>
      <c r="B43" s="3">
        <v>21268</v>
      </c>
      <c r="C43" s="3">
        <v>22985</v>
      </c>
      <c r="D43" s="3">
        <v>24204</v>
      </c>
      <c r="E43" s="3">
        <v>29295</v>
      </c>
      <c r="F43" s="3">
        <v>29623</v>
      </c>
      <c r="G43" s="3">
        <v>31763</v>
      </c>
      <c r="H43" s="3">
        <v>34971</v>
      </c>
      <c r="I43" s="3">
        <v>32538</v>
      </c>
      <c r="J43" s="3">
        <v>32702</v>
      </c>
      <c r="K43" s="3">
        <v>33331</v>
      </c>
      <c r="L43" s="3">
        <v>32910</v>
      </c>
      <c r="M43" s="3">
        <v>34125</v>
      </c>
    </row>
    <row r="44" spans="1:13">
      <c r="A44" s="6" t="s">
        <v>12</v>
      </c>
      <c r="B44" s="3">
        <v>22402</v>
      </c>
      <c r="C44" s="3">
        <v>23885</v>
      </c>
      <c r="D44" s="3">
        <v>24767</v>
      </c>
      <c r="E44" s="3">
        <v>28223</v>
      </c>
      <c r="F44" s="3">
        <v>29422</v>
      </c>
      <c r="G44" s="3">
        <v>30476</v>
      </c>
      <c r="H44" s="3">
        <v>33084</v>
      </c>
      <c r="I44" s="3">
        <v>32013</v>
      </c>
      <c r="J44" s="3">
        <v>31436</v>
      </c>
      <c r="K44" s="3">
        <v>31423</v>
      </c>
      <c r="L44" s="3">
        <v>31284</v>
      </c>
      <c r="M44" s="3">
        <v>32228</v>
      </c>
    </row>
    <row r="45" spans="1:13">
      <c r="A45" s="6" t="s">
        <v>11</v>
      </c>
      <c r="B45" s="3">
        <v>16101</v>
      </c>
      <c r="C45" s="3">
        <v>17935</v>
      </c>
      <c r="D45" s="3">
        <v>18556</v>
      </c>
      <c r="E45" s="3">
        <v>22048</v>
      </c>
      <c r="F45" s="3">
        <v>22324</v>
      </c>
      <c r="G45" s="3">
        <v>23936</v>
      </c>
      <c r="H45" s="3">
        <v>26058</v>
      </c>
      <c r="I45" s="3">
        <v>24131</v>
      </c>
      <c r="J45" s="3">
        <v>25500</v>
      </c>
      <c r="K45" s="3">
        <v>24135</v>
      </c>
      <c r="L45" s="3">
        <v>24669</v>
      </c>
      <c r="M45" s="3">
        <v>25171</v>
      </c>
    </row>
    <row r="46" spans="1:13">
      <c r="A46" s="217" t="s">
        <v>1</v>
      </c>
      <c r="B46" s="217"/>
      <c r="C46" s="217"/>
      <c r="D46" s="217"/>
      <c r="E46" s="217"/>
      <c r="F46" s="217"/>
      <c r="G46" s="217"/>
      <c r="H46" s="217"/>
      <c r="I46" s="217"/>
      <c r="J46" s="217"/>
      <c r="K46" s="217"/>
      <c r="L46" s="217"/>
      <c r="M46" s="217"/>
    </row>
    <row r="47" spans="1:13">
      <c r="A47" s="6" t="s">
        <v>9</v>
      </c>
      <c r="B47" s="3">
        <v>28649</v>
      </c>
      <c r="C47" s="3">
        <v>30394</v>
      </c>
      <c r="D47" s="3">
        <v>31215</v>
      </c>
      <c r="E47" s="3">
        <v>34970</v>
      </c>
      <c r="F47" s="3">
        <v>36123</v>
      </c>
      <c r="G47" s="3">
        <v>37802</v>
      </c>
      <c r="H47" s="3">
        <v>41096</v>
      </c>
      <c r="I47" s="3">
        <v>39852</v>
      </c>
      <c r="J47" s="3">
        <v>40183</v>
      </c>
      <c r="K47" s="3">
        <v>38885</v>
      </c>
      <c r="L47" s="3">
        <v>39240</v>
      </c>
      <c r="M47" s="3">
        <v>39885</v>
      </c>
    </row>
    <row r="48" spans="1:13">
      <c r="A48" s="6" t="s">
        <v>8</v>
      </c>
      <c r="B48" s="3">
        <v>21886</v>
      </c>
      <c r="C48" s="3">
        <v>23148</v>
      </c>
      <c r="D48" s="3">
        <v>24021</v>
      </c>
      <c r="E48" s="3">
        <v>27644</v>
      </c>
      <c r="F48" s="3">
        <v>29082</v>
      </c>
      <c r="G48" s="3">
        <v>30508</v>
      </c>
      <c r="H48" s="3">
        <v>33117</v>
      </c>
      <c r="I48" s="3">
        <v>31306</v>
      </c>
      <c r="J48" s="3">
        <v>29817</v>
      </c>
      <c r="K48" s="3">
        <v>30446</v>
      </c>
      <c r="L48" s="3">
        <v>30030</v>
      </c>
      <c r="M48" s="3">
        <v>31619</v>
      </c>
    </row>
    <row r="49" spans="1:13">
      <c r="A49" s="6" t="s">
        <v>7</v>
      </c>
      <c r="B49" s="3">
        <v>17911</v>
      </c>
      <c r="C49" s="3">
        <v>19408</v>
      </c>
      <c r="D49" s="3">
        <v>20225</v>
      </c>
      <c r="E49" s="3">
        <v>24122</v>
      </c>
      <c r="F49" s="3">
        <v>24805</v>
      </c>
      <c r="G49" s="3">
        <v>25819</v>
      </c>
      <c r="H49" s="3">
        <v>28114</v>
      </c>
      <c r="I49" s="3">
        <v>26831</v>
      </c>
      <c r="J49" s="3">
        <v>26475</v>
      </c>
      <c r="K49" s="3">
        <v>26963</v>
      </c>
      <c r="L49" s="3">
        <v>26514</v>
      </c>
      <c r="M49" s="3">
        <v>27083</v>
      </c>
    </row>
    <row r="50" spans="1:13">
      <c r="A50" s="6" t="s">
        <v>6</v>
      </c>
      <c r="B50" s="3">
        <v>16862</v>
      </c>
      <c r="C50" s="3">
        <v>18433</v>
      </c>
      <c r="D50" s="3">
        <v>19679</v>
      </c>
      <c r="E50" s="3">
        <v>21613</v>
      </c>
      <c r="F50" s="3">
        <v>23164</v>
      </c>
      <c r="G50" s="3">
        <v>22759</v>
      </c>
      <c r="H50" s="3">
        <v>24956</v>
      </c>
      <c r="I50" s="3">
        <v>24413</v>
      </c>
      <c r="J50" s="3">
        <v>23966</v>
      </c>
      <c r="K50" s="3">
        <v>24114</v>
      </c>
      <c r="L50" s="3">
        <v>23604</v>
      </c>
      <c r="M50" s="3">
        <v>24133</v>
      </c>
    </row>
    <row r="51" spans="1:13">
      <c r="A51" s="6" t="s">
        <v>5</v>
      </c>
      <c r="B51" s="3">
        <v>19159</v>
      </c>
      <c r="C51" s="3">
        <v>18582</v>
      </c>
      <c r="D51" s="3">
        <v>20495</v>
      </c>
      <c r="E51" s="3">
        <v>24252</v>
      </c>
      <c r="F51" s="3">
        <v>26091</v>
      </c>
      <c r="G51" s="3">
        <v>27387</v>
      </c>
      <c r="H51" s="3">
        <v>31216</v>
      </c>
      <c r="I51" s="3">
        <v>28860</v>
      </c>
      <c r="J51" s="3">
        <v>28214</v>
      </c>
      <c r="K51" s="3">
        <v>28177</v>
      </c>
      <c r="L51" s="3">
        <v>27602</v>
      </c>
      <c r="M51" s="3">
        <v>30086</v>
      </c>
    </row>
    <row r="52" spans="1:13">
      <c r="A52" s="6" t="s">
        <v>4</v>
      </c>
      <c r="B52" s="3">
        <v>19057</v>
      </c>
      <c r="C52" s="3">
        <v>21788</v>
      </c>
      <c r="D52" s="3">
        <v>22825</v>
      </c>
      <c r="E52" s="3">
        <v>27442</v>
      </c>
      <c r="F52" s="3">
        <v>28188</v>
      </c>
      <c r="G52" s="3">
        <v>30134</v>
      </c>
      <c r="H52" s="3">
        <v>32868</v>
      </c>
      <c r="I52" s="3">
        <v>32310</v>
      </c>
      <c r="J52" s="3">
        <v>32367</v>
      </c>
      <c r="K52" s="3">
        <v>32712</v>
      </c>
      <c r="L52" s="3">
        <v>32680</v>
      </c>
      <c r="M52" s="3">
        <v>34443</v>
      </c>
    </row>
    <row r="53" spans="1:13">
      <c r="A53" s="6" t="s">
        <v>3</v>
      </c>
      <c r="B53" s="3">
        <v>16259</v>
      </c>
      <c r="C53" s="3">
        <v>17813</v>
      </c>
      <c r="D53" s="3">
        <v>19109</v>
      </c>
      <c r="E53" s="3">
        <v>23426</v>
      </c>
      <c r="F53" s="3">
        <v>24022</v>
      </c>
      <c r="G53" s="3">
        <v>24721</v>
      </c>
      <c r="H53" s="3">
        <v>26867</v>
      </c>
      <c r="I53" s="3">
        <v>25433</v>
      </c>
      <c r="J53" s="3">
        <v>24882</v>
      </c>
      <c r="K53" s="3">
        <v>26199</v>
      </c>
      <c r="L53" s="3">
        <v>26636</v>
      </c>
      <c r="M53" s="3">
        <v>27997</v>
      </c>
    </row>
    <row r="54" spans="1:13">
      <c r="A54" s="6" t="s">
        <v>113</v>
      </c>
      <c r="B54" s="3">
        <v>16600</v>
      </c>
      <c r="C54" s="3">
        <v>15637</v>
      </c>
      <c r="D54" s="3">
        <v>18165</v>
      </c>
      <c r="E54" s="3">
        <v>22654</v>
      </c>
      <c r="F54" s="3">
        <v>22240</v>
      </c>
      <c r="G54" s="3">
        <v>25259</v>
      </c>
      <c r="H54" s="3">
        <v>26688</v>
      </c>
      <c r="I54" s="3">
        <v>24033</v>
      </c>
      <c r="J54" s="3">
        <v>27737</v>
      </c>
      <c r="K54" s="3">
        <v>31464</v>
      </c>
      <c r="L54" s="3">
        <v>32449</v>
      </c>
      <c r="M54" s="3">
        <v>32669</v>
      </c>
    </row>
    <row r="55" spans="1:13">
      <c r="A55" s="217" t="s">
        <v>1</v>
      </c>
      <c r="B55" s="217"/>
      <c r="C55" s="217"/>
      <c r="D55" s="217"/>
      <c r="E55" s="217"/>
      <c r="F55" s="217"/>
      <c r="G55" s="217"/>
      <c r="H55" s="217"/>
      <c r="I55" s="217"/>
      <c r="J55" s="217"/>
      <c r="K55" s="217"/>
      <c r="L55" s="217"/>
      <c r="M55" s="217"/>
    </row>
    <row r="56" spans="1:13">
      <c r="A56" s="6" t="s">
        <v>112</v>
      </c>
      <c r="B56" s="3">
        <v>21997</v>
      </c>
      <c r="C56" s="3">
        <v>23671</v>
      </c>
      <c r="D56" s="3">
        <v>24595</v>
      </c>
      <c r="E56" s="3">
        <v>28331</v>
      </c>
      <c r="F56" s="3">
        <v>29386</v>
      </c>
      <c r="G56" s="3">
        <v>30663</v>
      </c>
      <c r="H56" s="3">
        <v>33449</v>
      </c>
      <c r="I56" s="3">
        <v>32094</v>
      </c>
      <c r="J56" s="3">
        <v>31784</v>
      </c>
      <c r="K56" s="3">
        <v>31747</v>
      </c>
      <c r="L56" s="3">
        <v>31583</v>
      </c>
      <c r="M56" s="3">
        <v>32586</v>
      </c>
    </row>
    <row r="57" spans="1:13">
      <c r="A57" s="217" t="s">
        <v>1</v>
      </c>
      <c r="B57" s="217"/>
      <c r="C57" s="217"/>
      <c r="D57" s="217"/>
      <c r="E57" s="217"/>
      <c r="F57" s="217"/>
      <c r="G57" s="217"/>
      <c r="H57" s="217"/>
      <c r="I57" s="217"/>
      <c r="J57" s="217"/>
      <c r="K57" s="217"/>
      <c r="L57" s="217"/>
      <c r="M57" s="217"/>
    </row>
    <row r="58" spans="1:13">
      <c r="A58" s="217" t="s">
        <v>1</v>
      </c>
      <c r="B58" s="217"/>
      <c r="C58" s="217"/>
      <c r="D58" s="217"/>
      <c r="E58" s="217"/>
      <c r="F58" s="217"/>
      <c r="G58" s="217"/>
      <c r="H58" s="217"/>
      <c r="I58" s="217"/>
      <c r="J58" s="217"/>
      <c r="K58" s="217"/>
      <c r="L58" s="217"/>
      <c r="M58" s="217"/>
    </row>
    <row r="59" spans="1:13" ht="14.1" customHeight="1"/>
  </sheetData>
  <mergeCells count="8">
    <mergeCell ref="A57:M57"/>
    <mergeCell ref="A58:M58"/>
    <mergeCell ref="A25:M25"/>
    <mergeCell ref="A31:M31"/>
    <mergeCell ref="A35:M35"/>
    <mergeCell ref="A42:M42"/>
    <mergeCell ref="A46:M46"/>
    <mergeCell ref="A55:M55"/>
  </mergeCells>
  <pageMargins left="0.08" right="0.08" top="1" bottom="1" header="0.5" footer="0.5"/>
  <pageSetup orientation="portrait"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opLeftCell="A10" workbookViewId="0"/>
  </sheetViews>
  <sheetFormatPr defaultColWidth="9.140625" defaultRowHeight="15"/>
  <cols>
    <col min="1" max="1" width="20.5703125" style="1" bestFit="1" customWidth="1"/>
    <col min="2" max="13" width="6.85546875" style="1" bestFit="1" customWidth="1"/>
    <col min="14" max="16384" width="9.140625" style="1"/>
  </cols>
  <sheetData>
    <row r="1" spans="1:13" s="10" customFormat="1" ht="14.1" customHeight="1">
      <c r="A1" s="10" t="s">
        <v>375</v>
      </c>
    </row>
    <row r="2" spans="1:13" s="10" customFormat="1" ht="14.1" customHeight="1">
      <c r="A2" s="10" t="s">
        <v>374</v>
      </c>
    </row>
    <row r="3" spans="1:13" s="9" customFormat="1" ht="14.1" customHeight="1">
      <c r="A3" s="9" t="s">
        <v>373</v>
      </c>
    </row>
    <row r="4" spans="1:13" ht="14.1" customHeight="1"/>
    <row r="5" spans="1:13">
      <c r="A5" s="8" t="s">
        <v>55</v>
      </c>
      <c r="B5" s="7">
        <v>2003</v>
      </c>
      <c r="C5" s="7">
        <v>2004</v>
      </c>
      <c r="D5" s="7">
        <v>2005</v>
      </c>
      <c r="E5" s="7">
        <v>2006</v>
      </c>
      <c r="F5" s="7">
        <v>2007</v>
      </c>
      <c r="G5" s="7">
        <v>2008</v>
      </c>
      <c r="H5" s="7">
        <v>2009</v>
      </c>
      <c r="I5" s="7">
        <v>2010</v>
      </c>
      <c r="J5" s="7">
        <v>2011</v>
      </c>
      <c r="K5" s="7">
        <v>2012</v>
      </c>
      <c r="L5" s="7">
        <v>2013</v>
      </c>
      <c r="M5" s="7">
        <v>2014</v>
      </c>
    </row>
    <row r="6" spans="1:13">
      <c r="A6" s="6" t="s">
        <v>46</v>
      </c>
      <c r="B6" s="3">
        <v>1525</v>
      </c>
      <c r="C6" s="3">
        <v>611</v>
      </c>
      <c r="D6" s="3">
        <v>737</v>
      </c>
      <c r="E6" s="3">
        <v>1448</v>
      </c>
      <c r="F6" s="3">
        <v>633</v>
      </c>
      <c r="G6" s="3">
        <v>1156</v>
      </c>
      <c r="H6" s="3">
        <v>464</v>
      </c>
      <c r="I6" s="3">
        <v>554</v>
      </c>
      <c r="J6" s="3">
        <v>950</v>
      </c>
      <c r="K6" s="3">
        <v>680</v>
      </c>
      <c r="L6" s="3">
        <v>596</v>
      </c>
      <c r="M6" s="3">
        <v>685</v>
      </c>
    </row>
    <row r="7" spans="1:13">
      <c r="A7" s="6" t="s">
        <v>45</v>
      </c>
      <c r="B7" s="3">
        <v>737</v>
      </c>
      <c r="C7" s="3">
        <v>599</v>
      </c>
      <c r="D7" s="3">
        <v>453</v>
      </c>
      <c r="E7" s="3">
        <v>367</v>
      </c>
      <c r="F7" s="3">
        <v>467</v>
      </c>
      <c r="G7" s="3">
        <v>708</v>
      </c>
      <c r="H7" s="3">
        <v>432</v>
      </c>
      <c r="I7" s="3">
        <v>411</v>
      </c>
      <c r="J7" s="3">
        <v>594</v>
      </c>
      <c r="K7" s="3">
        <v>329</v>
      </c>
      <c r="L7" s="3">
        <v>465</v>
      </c>
      <c r="M7" s="3">
        <v>393</v>
      </c>
    </row>
    <row r="8" spans="1:13">
      <c r="A8" s="6" t="s">
        <v>44</v>
      </c>
      <c r="B8" s="3">
        <v>623</v>
      </c>
      <c r="C8" s="3">
        <v>458</v>
      </c>
      <c r="D8" s="3">
        <v>397</v>
      </c>
      <c r="E8" s="3">
        <v>516</v>
      </c>
      <c r="F8" s="3">
        <v>380</v>
      </c>
      <c r="G8" s="3">
        <v>278</v>
      </c>
      <c r="H8" s="3">
        <v>422</v>
      </c>
      <c r="I8" s="3">
        <v>165</v>
      </c>
      <c r="J8" s="3">
        <v>341</v>
      </c>
      <c r="K8" s="3">
        <v>380</v>
      </c>
      <c r="L8" s="3">
        <v>244</v>
      </c>
      <c r="M8" s="3">
        <v>378</v>
      </c>
    </row>
    <row r="9" spans="1:13">
      <c r="A9" s="6" t="s">
        <v>43</v>
      </c>
      <c r="B9" s="3">
        <v>619</v>
      </c>
      <c r="C9" s="3">
        <v>468</v>
      </c>
      <c r="D9" s="3">
        <v>498</v>
      </c>
      <c r="E9" s="3">
        <v>413</v>
      </c>
      <c r="F9" s="3">
        <v>388</v>
      </c>
      <c r="G9" s="3">
        <v>376</v>
      </c>
      <c r="H9" s="3">
        <v>349</v>
      </c>
      <c r="I9" s="3">
        <v>373</v>
      </c>
      <c r="J9" s="3">
        <v>339</v>
      </c>
      <c r="K9" s="3">
        <v>268</v>
      </c>
      <c r="L9" s="3">
        <v>307</v>
      </c>
      <c r="M9" s="3">
        <v>233</v>
      </c>
    </row>
    <row r="10" spans="1:13">
      <c r="A10" s="6" t="s">
        <v>42</v>
      </c>
      <c r="B10" s="3">
        <v>595</v>
      </c>
      <c r="C10" s="3">
        <v>480</v>
      </c>
      <c r="D10" s="3">
        <v>426</v>
      </c>
      <c r="E10" s="3">
        <v>406</v>
      </c>
      <c r="F10" s="3">
        <v>426</v>
      </c>
      <c r="G10" s="3">
        <v>433</v>
      </c>
      <c r="H10" s="3">
        <v>360</v>
      </c>
      <c r="I10" s="3">
        <v>324</v>
      </c>
      <c r="J10" s="3">
        <v>314</v>
      </c>
      <c r="K10" s="3">
        <v>282</v>
      </c>
      <c r="L10" s="3">
        <v>252</v>
      </c>
      <c r="M10" s="3">
        <v>223</v>
      </c>
    </row>
    <row r="11" spans="1:13">
      <c r="A11" s="6" t="s">
        <v>41</v>
      </c>
      <c r="B11" s="3">
        <v>586</v>
      </c>
      <c r="C11" s="3">
        <v>476</v>
      </c>
      <c r="D11" s="3">
        <v>457</v>
      </c>
      <c r="E11" s="3">
        <v>454</v>
      </c>
      <c r="F11" s="3">
        <v>407</v>
      </c>
      <c r="G11" s="3">
        <v>378</v>
      </c>
      <c r="H11" s="3">
        <v>394</v>
      </c>
      <c r="I11" s="3">
        <v>363</v>
      </c>
      <c r="J11" s="3">
        <v>347</v>
      </c>
      <c r="K11" s="3">
        <v>290</v>
      </c>
      <c r="L11" s="3">
        <v>260</v>
      </c>
      <c r="M11" s="3">
        <v>215</v>
      </c>
    </row>
    <row r="12" spans="1:13">
      <c r="A12" s="6" t="s">
        <v>40</v>
      </c>
      <c r="B12" s="3">
        <v>561</v>
      </c>
      <c r="C12" s="3">
        <v>502</v>
      </c>
      <c r="D12" s="3">
        <v>466</v>
      </c>
      <c r="E12" s="3">
        <v>465</v>
      </c>
      <c r="F12" s="3">
        <v>428</v>
      </c>
      <c r="G12" s="3">
        <v>423</v>
      </c>
      <c r="H12" s="3">
        <v>414</v>
      </c>
      <c r="I12" s="3">
        <v>364</v>
      </c>
      <c r="J12" s="3">
        <v>309</v>
      </c>
      <c r="K12" s="3">
        <v>338</v>
      </c>
      <c r="L12" s="3">
        <v>302</v>
      </c>
      <c r="M12" s="3">
        <v>271</v>
      </c>
    </row>
    <row r="13" spans="1:13">
      <c r="A13" s="6" t="s">
        <v>39</v>
      </c>
      <c r="B13" s="3">
        <v>543</v>
      </c>
      <c r="C13" s="3">
        <v>487</v>
      </c>
      <c r="D13" s="3">
        <v>480</v>
      </c>
      <c r="E13" s="3">
        <v>434</v>
      </c>
      <c r="F13" s="3">
        <v>415</v>
      </c>
      <c r="G13" s="3">
        <v>408</v>
      </c>
      <c r="H13" s="3">
        <v>395</v>
      </c>
      <c r="I13" s="3">
        <v>365</v>
      </c>
      <c r="J13" s="3">
        <v>329</v>
      </c>
      <c r="K13" s="3">
        <v>306</v>
      </c>
      <c r="L13" s="3">
        <v>285</v>
      </c>
      <c r="M13" s="3">
        <v>254</v>
      </c>
    </row>
    <row r="14" spans="1:13">
      <c r="A14" s="6" t="s">
        <v>38</v>
      </c>
      <c r="B14" s="3">
        <v>557</v>
      </c>
      <c r="C14" s="3">
        <v>483</v>
      </c>
      <c r="D14" s="3">
        <v>452</v>
      </c>
      <c r="E14" s="3">
        <v>422</v>
      </c>
      <c r="F14" s="3">
        <v>401</v>
      </c>
      <c r="G14" s="3">
        <v>380</v>
      </c>
      <c r="H14" s="3">
        <v>380</v>
      </c>
      <c r="I14" s="3">
        <v>349</v>
      </c>
      <c r="J14" s="3">
        <v>307</v>
      </c>
      <c r="K14" s="3">
        <v>286</v>
      </c>
      <c r="L14" s="3">
        <v>264</v>
      </c>
      <c r="M14" s="3">
        <v>248</v>
      </c>
    </row>
    <row r="15" spans="1:13">
      <c r="A15" s="6" t="s">
        <v>37</v>
      </c>
      <c r="B15" s="3">
        <v>575</v>
      </c>
      <c r="C15" s="3">
        <v>470</v>
      </c>
      <c r="D15" s="3">
        <v>456</v>
      </c>
      <c r="E15" s="3">
        <v>424</v>
      </c>
      <c r="F15" s="3">
        <v>389</v>
      </c>
      <c r="G15" s="3">
        <v>366</v>
      </c>
      <c r="H15" s="3">
        <v>354</v>
      </c>
      <c r="I15" s="3">
        <v>334</v>
      </c>
      <c r="J15" s="3">
        <v>306</v>
      </c>
      <c r="K15" s="3">
        <v>269</v>
      </c>
      <c r="L15" s="3">
        <v>249</v>
      </c>
      <c r="M15" s="3">
        <v>226</v>
      </c>
    </row>
    <row r="16" spans="1:13">
      <c r="A16" s="6" t="s">
        <v>36</v>
      </c>
      <c r="B16" s="3">
        <v>525</v>
      </c>
      <c r="C16" s="3">
        <v>463</v>
      </c>
      <c r="D16" s="3">
        <v>435</v>
      </c>
      <c r="E16" s="3">
        <v>413</v>
      </c>
      <c r="F16" s="3">
        <v>375</v>
      </c>
      <c r="G16" s="3">
        <v>361</v>
      </c>
      <c r="H16" s="3">
        <v>352</v>
      </c>
      <c r="I16" s="3">
        <v>325</v>
      </c>
      <c r="J16" s="3">
        <v>300</v>
      </c>
      <c r="K16" s="3">
        <v>276</v>
      </c>
      <c r="L16" s="3">
        <v>253</v>
      </c>
      <c r="M16" s="3">
        <v>230</v>
      </c>
    </row>
    <row r="17" spans="1:13">
      <c r="A17" s="6" t="s">
        <v>35</v>
      </c>
      <c r="B17" s="3">
        <v>537</v>
      </c>
      <c r="C17" s="3">
        <v>457</v>
      </c>
      <c r="D17" s="3">
        <v>419</v>
      </c>
      <c r="E17" s="3">
        <v>399</v>
      </c>
      <c r="F17" s="3">
        <v>370</v>
      </c>
      <c r="G17" s="3">
        <v>351</v>
      </c>
      <c r="H17" s="3">
        <v>346</v>
      </c>
      <c r="I17" s="3">
        <v>313</v>
      </c>
      <c r="J17" s="3">
        <v>288</v>
      </c>
      <c r="K17" s="3">
        <v>264</v>
      </c>
      <c r="L17" s="3">
        <v>243</v>
      </c>
      <c r="M17" s="3">
        <v>215</v>
      </c>
    </row>
    <row r="18" spans="1:13">
      <c r="A18" s="6" t="s">
        <v>34</v>
      </c>
      <c r="B18" s="3">
        <v>545</v>
      </c>
      <c r="C18" s="3">
        <v>461</v>
      </c>
      <c r="D18" s="3">
        <v>437</v>
      </c>
      <c r="E18" s="3">
        <v>402</v>
      </c>
      <c r="F18" s="3">
        <v>373</v>
      </c>
      <c r="G18" s="3">
        <v>356</v>
      </c>
      <c r="H18" s="3">
        <v>334</v>
      </c>
      <c r="I18" s="3">
        <v>312</v>
      </c>
      <c r="J18" s="3">
        <v>287</v>
      </c>
      <c r="K18" s="3">
        <v>261</v>
      </c>
      <c r="L18" s="3">
        <v>235</v>
      </c>
      <c r="M18" s="3">
        <v>211</v>
      </c>
    </row>
    <row r="19" spans="1:13">
      <c r="A19" s="6" t="s">
        <v>33</v>
      </c>
      <c r="B19" s="3">
        <v>551</v>
      </c>
      <c r="C19" s="3">
        <v>487</v>
      </c>
      <c r="D19" s="3">
        <v>450</v>
      </c>
      <c r="E19" s="3">
        <v>415</v>
      </c>
      <c r="F19" s="3">
        <v>373</v>
      </c>
      <c r="G19" s="3">
        <v>354</v>
      </c>
      <c r="H19" s="3">
        <v>337</v>
      </c>
      <c r="I19" s="3">
        <v>315</v>
      </c>
      <c r="J19" s="3">
        <v>286</v>
      </c>
      <c r="K19" s="3">
        <v>252</v>
      </c>
      <c r="L19" s="3">
        <v>236</v>
      </c>
      <c r="M19" s="3">
        <v>215</v>
      </c>
    </row>
    <row r="20" spans="1:13">
      <c r="A20" s="6" t="s">
        <v>32</v>
      </c>
      <c r="B20" s="3">
        <v>662</v>
      </c>
      <c r="C20" s="3">
        <v>553</v>
      </c>
      <c r="D20" s="3">
        <v>532</v>
      </c>
      <c r="E20" s="3">
        <v>491</v>
      </c>
      <c r="F20" s="3">
        <v>453</v>
      </c>
      <c r="G20" s="3">
        <v>426</v>
      </c>
      <c r="H20" s="3">
        <v>401</v>
      </c>
      <c r="I20" s="3">
        <v>376</v>
      </c>
      <c r="J20" s="3">
        <v>346</v>
      </c>
      <c r="K20" s="3">
        <v>313</v>
      </c>
      <c r="L20" s="3">
        <v>285</v>
      </c>
      <c r="M20" s="3">
        <v>263</v>
      </c>
    </row>
    <row r="21" spans="1:13">
      <c r="A21" s="6" t="s">
        <v>31</v>
      </c>
      <c r="B21" s="3">
        <v>653</v>
      </c>
      <c r="C21" s="3">
        <v>562</v>
      </c>
      <c r="D21" s="3">
        <v>525</v>
      </c>
      <c r="E21" s="3">
        <v>484</v>
      </c>
      <c r="F21" s="3">
        <v>460</v>
      </c>
      <c r="G21" s="3">
        <v>433</v>
      </c>
      <c r="H21" s="3">
        <v>409</v>
      </c>
      <c r="I21" s="3">
        <v>380</v>
      </c>
      <c r="J21" s="3">
        <v>352</v>
      </c>
      <c r="K21" s="3">
        <v>317</v>
      </c>
      <c r="L21" s="3">
        <v>297</v>
      </c>
      <c r="M21" s="3">
        <v>264</v>
      </c>
    </row>
    <row r="22" spans="1:13">
      <c r="A22" s="6" t="s">
        <v>30</v>
      </c>
      <c r="B22" s="3">
        <v>661</v>
      </c>
      <c r="C22" s="3">
        <v>582</v>
      </c>
      <c r="D22" s="3">
        <v>538</v>
      </c>
      <c r="E22" s="3">
        <v>497</v>
      </c>
      <c r="F22" s="3">
        <v>456</v>
      </c>
      <c r="G22" s="3">
        <v>432</v>
      </c>
      <c r="H22" s="3">
        <v>408</v>
      </c>
      <c r="I22" s="3">
        <v>391</v>
      </c>
      <c r="J22" s="3">
        <v>365</v>
      </c>
      <c r="K22" s="3">
        <v>319</v>
      </c>
      <c r="L22" s="3">
        <v>302</v>
      </c>
      <c r="M22" s="3">
        <v>268</v>
      </c>
    </row>
    <row r="23" spans="1:13">
      <c r="A23" s="6" t="s">
        <v>29</v>
      </c>
      <c r="B23" s="3">
        <v>669</v>
      </c>
      <c r="C23" s="3">
        <v>569</v>
      </c>
      <c r="D23" s="3">
        <v>548</v>
      </c>
      <c r="E23" s="3">
        <v>508</v>
      </c>
      <c r="F23" s="3">
        <v>456</v>
      </c>
      <c r="G23" s="3">
        <v>447</v>
      </c>
      <c r="H23" s="3">
        <v>423</v>
      </c>
      <c r="I23" s="3">
        <v>402</v>
      </c>
      <c r="J23" s="3">
        <v>366</v>
      </c>
      <c r="K23" s="3">
        <v>332</v>
      </c>
      <c r="L23" s="3">
        <v>306</v>
      </c>
      <c r="M23" s="3">
        <v>277</v>
      </c>
    </row>
    <row r="24" spans="1:13">
      <c r="A24" s="6" t="s">
        <v>28</v>
      </c>
      <c r="B24" s="3">
        <v>755</v>
      </c>
      <c r="C24" s="3">
        <v>614</v>
      </c>
      <c r="D24" s="3">
        <v>592</v>
      </c>
      <c r="E24" s="3">
        <v>534</v>
      </c>
      <c r="F24" s="3">
        <v>480</v>
      </c>
      <c r="G24" s="3">
        <v>468</v>
      </c>
      <c r="H24" s="3">
        <v>441</v>
      </c>
      <c r="I24" s="3">
        <v>404</v>
      </c>
      <c r="J24" s="3">
        <v>362</v>
      </c>
      <c r="K24" s="3">
        <v>333</v>
      </c>
      <c r="L24" s="3">
        <v>312</v>
      </c>
      <c r="M24" s="3">
        <v>287</v>
      </c>
    </row>
    <row r="25" spans="1:13">
      <c r="A25" s="227" t="s">
        <v>1</v>
      </c>
      <c r="B25" s="227"/>
      <c r="C25" s="227"/>
      <c r="D25" s="227"/>
      <c r="E25" s="227"/>
      <c r="F25" s="227"/>
      <c r="G25" s="227"/>
      <c r="H25" s="227"/>
      <c r="I25" s="227"/>
      <c r="J25" s="227"/>
      <c r="K25" s="227"/>
      <c r="L25" s="227"/>
      <c r="M25" s="227"/>
    </row>
    <row r="26" spans="1:13">
      <c r="A26" s="6" t="s">
        <v>27</v>
      </c>
      <c r="B26" s="3">
        <v>614</v>
      </c>
      <c r="C26" s="3">
        <v>481</v>
      </c>
      <c r="D26" s="3">
        <v>445</v>
      </c>
      <c r="E26" s="3">
        <v>432</v>
      </c>
      <c r="F26" s="3">
        <v>421</v>
      </c>
      <c r="G26" s="3">
        <v>436</v>
      </c>
      <c r="H26" s="3">
        <v>365</v>
      </c>
      <c r="I26" s="3">
        <v>331</v>
      </c>
      <c r="J26" s="3">
        <v>345</v>
      </c>
      <c r="K26" s="3">
        <v>300</v>
      </c>
      <c r="L26" s="3">
        <v>286</v>
      </c>
      <c r="M26" s="3">
        <v>263</v>
      </c>
    </row>
    <row r="27" spans="1:13">
      <c r="A27" s="6" t="s">
        <v>26</v>
      </c>
      <c r="B27" s="3">
        <v>563</v>
      </c>
      <c r="C27" s="3">
        <v>481</v>
      </c>
      <c r="D27" s="3">
        <v>461</v>
      </c>
      <c r="E27" s="3">
        <v>431</v>
      </c>
      <c r="F27" s="3">
        <v>402</v>
      </c>
      <c r="G27" s="3">
        <v>384</v>
      </c>
      <c r="H27" s="3">
        <v>377</v>
      </c>
      <c r="I27" s="3">
        <v>349</v>
      </c>
      <c r="J27" s="3">
        <v>313</v>
      </c>
      <c r="K27" s="3">
        <v>289</v>
      </c>
      <c r="L27" s="3">
        <v>265</v>
      </c>
      <c r="M27" s="3">
        <v>241</v>
      </c>
    </row>
    <row r="28" spans="1:13">
      <c r="A28" s="6" t="s">
        <v>25</v>
      </c>
      <c r="B28" s="3">
        <v>541</v>
      </c>
      <c r="C28" s="3">
        <v>468</v>
      </c>
      <c r="D28" s="3">
        <v>436</v>
      </c>
      <c r="E28" s="3">
        <v>407</v>
      </c>
      <c r="F28" s="3">
        <v>373</v>
      </c>
      <c r="G28" s="3">
        <v>355</v>
      </c>
      <c r="H28" s="3">
        <v>341</v>
      </c>
      <c r="I28" s="3">
        <v>316</v>
      </c>
      <c r="J28" s="3">
        <v>289</v>
      </c>
      <c r="K28" s="3">
        <v>262</v>
      </c>
      <c r="L28" s="3">
        <v>240</v>
      </c>
      <c r="M28" s="3">
        <v>216</v>
      </c>
    </row>
    <row r="29" spans="1:13">
      <c r="A29" s="6" t="s">
        <v>24</v>
      </c>
      <c r="B29" s="3">
        <v>657</v>
      </c>
      <c r="C29" s="3">
        <v>557</v>
      </c>
      <c r="D29" s="3">
        <v>529</v>
      </c>
      <c r="E29" s="3">
        <v>488</v>
      </c>
      <c r="F29" s="3">
        <v>456</v>
      </c>
      <c r="G29" s="3">
        <v>430</v>
      </c>
      <c r="H29" s="3">
        <v>405</v>
      </c>
      <c r="I29" s="3">
        <v>378</v>
      </c>
      <c r="J29" s="3">
        <v>349</v>
      </c>
      <c r="K29" s="3">
        <v>315</v>
      </c>
      <c r="L29" s="3">
        <v>290</v>
      </c>
      <c r="M29" s="3">
        <v>263</v>
      </c>
    </row>
    <row r="30" spans="1:13">
      <c r="A30" s="6" t="s">
        <v>23</v>
      </c>
      <c r="B30" s="3">
        <v>679</v>
      </c>
      <c r="C30" s="3">
        <v>583</v>
      </c>
      <c r="D30" s="3">
        <v>551</v>
      </c>
      <c r="E30" s="3">
        <v>508</v>
      </c>
      <c r="F30" s="3">
        <v>461</v>
      </c>
      <c r="G30" s="3">
        <v>444</v>
      </c>
      <c r="H30" s="3">
        <v>420</v>
      </c>
      <c r="I30" s="3">
        <v>398</v>
      </c>
      <c r="J30" s="3">
        <v>365</v>
      </c>
      <c r="K30" s="3">
        <v>327</v>
      </c>
      <c r="L30" s="3">
        <v>306</v>
      </c>
      <c r="M30" s="3">
        <v>275</v>
      </c>
    </row>
    <row r="31" spans="1:13">
      <c r="A31" s="227" t="s">
        <v>1</v>
      </c>
      <c r="B31" s="227"/>
      <c r="C31" s="227"/>
      <c r="D31" s="227"/>
      <c r="E31" s="227"/>
      <c r="F31" s="227"/>
      <c r="G31" s="227"/>
      <c r="H31" s="227"/>
      <c r="I31" s="227"/>
      <c r="J31" s="227"/>
      <c r="K31" s="227"/>
      <c r="L31" s="227"/>
      <c r="M31" s="227"/>
    </row>
    <row r="32" spans="1:13">
      <c r="A32" s="6" t="s">
        <v>22</v>
      </c>
      <c r="B32" s="3">
        <v>548</v>
      </c>
      <c r="C32" s="3">
        <v>472</v>
      </c>
      <c r="D32" s="3">
        <v>448</v>
      </c>
      <c r="E32" s="3">
        <v>416</v>
      </c>
      <c r="F32" s="3">
        <v>381</v>
      </c>
      <c r="G32" s="3">
        <v>363</v>
      </c>
      <c r="H32" s="3">
        <v>349</v>
      </c>
      <c r="I32" s="3">
        <v>322</v>
      </c>
      <c r="J32" s="3">
        <v>295</v>
      </c>
      <c r="K32" s="3">
        <v>267</v>
      </c>
      <c r="L32" s="3">
        <v>249</v>
      </c>
      <c r="M32" s="3">
        <v>224</v>
      </c>
    </row>
    <row r="33" spans="1:13">
      <c r="A33" s="6" t="s">
        <v>21</v>
      </c>
      <c r="B33" s="3">
        <v>675</v>
      </c>
      <c r="C33" s="3">
        <v>574</v>
      </c>
      <c r="D33" s="3">
        <v>539</v>
      </c>
      <c r="E33" s="3">
        <v>500</v>
      </c>
      <c r="F33" s="3">
        <v>461</v>
      </c>
      <c r="G33" s="3">
        <v>440</v>
      </c>
      <c r="H33" s="3">
        <v>416</v>
      </c>
      <c r="I33" s="3">
        <v>391</v>
      </c>
      <c r="J33" s="3">
        <v>358</v>
      </c>
      <c r="K33" s="3">
        <v>324</v>
      </c>
      <c r="L33" s="3">
        <v>297</v>
      </c>
      <c r="M33" s="3">
        <v>269</v>
      </c>
    </row>
    <row r="34" spans="1:13">
      <c r="A34" s="6" t="s">
        <v>11</v>
      </c>
      <c r="B34" s="3">
        <v>666</v>
      </c>
      <c r="C34" s="3">
        <v>872</v>
      </c>
      <c r="D34" s="3">
        <v>433</v>
      </c>
      <c r="E34" s="3">
        <v>254</v>
      </c>
      <c r="F34" s="3">
        <v>152</v>
      </c>
      <c r="G34" s="3">
        <v>276</v>
      </c>
      <c r="H34" s="3">
        <v>149</v>
      </c>
      <c r="I34" s="3">
        <v>92</v>
      </c>
      <c r="J34" s="3">
        <v>121</v>
      </c>
      <c r="K34" s="3">
        <v>94</v>
      </c>
      <c r="L34" s="3">
        <v>109</v>
      </c>
      <c r="M34" s="3">
        <v>293</v>
      </c>
    </row>
    <row r="35" spans="1:13">
      <c r="A35" s="227" t="s">
        <v>1</v>
      </c>
      <c r="B35" s="227"/>
      <c r="C35" s="227"/>
      <c r="D35" s="227"/>
      <c r="E35" s="227"/>
      <c r="F35" s="227"/>
      <c r="G35" s="227"/>
      <c r="H35" s="227"/>
      <c r="I35" s="227"/>
      <c r="J35" s="227"/>
      <c r="K35" s="227"/>
      <c r="L35" s="227"/>
      <c r="M35" s="227"/>
    </row>
    <row r="36" spans="1:13">
      <c r="A36" s="6" t="s">
        <v>20</v>
      </c>
      <c r="B36" s="3">
        <v>614</v>
      </c>
      <c r="C36" s="3">
        <v>525</v>
      </c>
      <c r="D36" s="3">
        <v>500</v>
      </c>
      <c r="E36" s="3">
        <v>457</v>
      </c>
      <c r="F36" s="3">
        <v>417</v>
      </c>
      <c r="G36" s="3">
        <v>399</v>
      </c>
      <c r="H36" s="3">
        <v>383</v>
      </c>
      <c r="I36" s="3">
        <v>358</v>
      </c>
      <c r="J36" s="3">
        <v>329</v>
      </c>
      <c r="K36" s="3">
        <v>301</v>
      </c>
      <c r="L36" s="3">
        <v>279</v>
      </c>
      <c r="M36" s="3">
        <v>252</v>
      </c>
    </row>
    <row r="37" spans="1:13">
      <c r="A37" s="6" t="s">
        <v>19</v>
      </c>
      <c r="B37" s="3">
        <v>600</v>
      </c>
      <c r="C37" s="3">
        <v>514</v>
      </c>
      <c r="D37" s="3">
        <v>480</v>
      </c>
      <c r="E37" s="3">
        <v>458</v>
      </c>
      <c r="F37" s="3">
        <v>428</v>
      </c>
      <c r="G37" s="3">
        <v>407</v>
      </c>
      <c r="H37" s="3">
        <v>385</v>
      </c>
      <c r="I37" s="3">
        <v>357</v>
      </c>
      <c r="J37" s="3">
        <v>324</v>
      </c>
      <c r="K37" s="3">
        <v>292</v>
      </c>
      <c r="L37" s="3">
        <v>267</v>
      </c>
      <c r="M37" s="3">
        <v>240</v>
      </c>
    </row>
    <row r="38" spans="1:13">
      <c r="A38" s="6" t="s">
        <v>114</v>
      </c>
      <c r="B38" s="3">
        <v>496</v>
      </c>
      <c r="C38" s="3">
        <v>397</v>
      </c>
      <c r="D38" s="3">
        <v>373</v>
      </c>
      <c r="E38" s="3">
        <v>369</v>
      </c>
      <c r="F38" s="3">
        <v>310</v>
      </c>
      <c r="G38" s="3">
        <v>295</v>
      </c>
      <c r="H38" s="3">
        <v>265</v>
      </c>
      <c r="I38" s="3">
        <v>261</v>
      </c>
      <c r="J38" s="3">
        <v>247</v>
      </c>
      <c r="K38" s="3">
        <v>199</v>
      </c>
      <c r="L38" s="3">
        <v>199</v>
      </c>
      <c r="M38" s="3">
        <v>180</v>
      </c>
    </row>
    <row r="39" spans="1:13">
      <c r="A39" s="6" t="s">
        <v>17</v>
      </c>
      <c r="B39" s="3">
        <v>465</v>
      </c>
      <c r="C39" s="3">
        <v>402</v>
      </c>
      <c r="D39" s="3">
        <v>397</v>
      </c>
      <c r="E39" s="3">
        <v>366</v>
      </c>
      <c r="F39" s="3">
        <v>346</v>
      </c>
      <c r="G39" s="3">
        <v>317</v>
      </c>
      <c r="H39" s="3">
        <v>315</v>
      </c>
      <c r="I39" s="3">
        <v>280</v>
      </c>
      <c r="J39" s="3">
        <v>260</v>
      </c>
      <c r="K39" s="3">
        <v>209</v>
      </c>
      <c r="L39" s="3">
        <v>214</v>
      </c>
      <c r="M39" s="3">
        <v>191</v>
      </c>
    </row>
    <row r="40" spans="1:13">
      <c r="A40" s="6" t="s">
        <v>50</v>
      </c>
      <c r="B40" s="3">
        <v>1068</v>
      </c>
      <c r="C40" s="3">
        <v>992</v>
      </c>
      <c r="D40" s="3">
        <v>857</v>
      </c>
      <c r="E40" s="3">
        <v>608</v>
      </c>
      <c r="F40" s="3">
        <v>516</v>
      </c>
      <c r="G40" s="3">
        <v>498</v>
      </c>
      <c r="H40" s="3">
        <v>416</v>
      </c>
      <c r="I40" s="3">
        <v>428</v>
      </c>
      <c r="J40" s="3">
        <v>373</v>
      </c>
      <c r="K40" s="3">
        <v>329</v>
      </c>
      <c r="L40" s="3">
        <v>231</v>
      </c>
      <c r="M40" s="3">
        <v>289</v>
      </c>
    </row>
    <row r="41" spans="1:13">
      <c r="A41" s="6" t="s">
        <v>11</v>
      </c>
      <c r="B41" s="3">
        <v>322</v>
      </c>
      <c r="C41" s="3">
        <v>321</v>
      </c>
      <c r="D41" s="3">
        <v>269</v>
      </c>
      <c r="E41" s="3">
        <v>121</v>
      </c>
      <c r="F41" s="3">
        <v>197</v>
      </c>
      <c r="G41" s="3">
        <v>192</v>
      </c>
      <c r="H41" s="3">
        <v>197</v>
      </c>
      <c r="I41" s="3">
        <v>209</v>
      </c>
      <c r="J41" s="3">
        <v>183</v>
      </c>
      <c r="K41" s="3">
        <v>104</v>
      </c>
      <c r="L41" s="3">
        <v>127</v>
      </c>
      <c r="M41" s="3">
        <v>149</v>
      </c>
    </row>
    <row r="42" spans="1:13">
      <c r="A42" s="227" t="s">
        <v>1</v>
      </c>
      <c r="B42" s="227"/>
      <c r="C42" s="227"/>
      <c r="D42" s="227"/>
      <c r="E42" s="227"/>
      <c r="F42" s="227"/>
      <c r="G42" s="227"/>
      <c r="H42" s="227"/>
      <c r="I42" s="227"/>
      <c r="J42" s="227"/>
      <c r="K42" s="227"/>
      <c r="L42" s="227"/>
      <c r="M42" s="227"/>
    </row>
    <row r="43" spans="1:13">
      <c r="A43" s="6" t="s">
        <v>86</v>
      </c>
      <c r="B43" s="3">
        <v>585</v>
      </c>
      <c r="C43" s="3">
        <v>519</v>
      </c>
      <c r="D43" s="3">
        <v>481</v>
      </c>
      <c r="E43" s="3">
        <v>406</v>
      </c>
      <c r="F43" s="3">
        <v>363</v>
      </c>
      <c r="G43" s="3">
        <v>343</v>
      </c>
      <c r="H43" s="3">
        <v>321</v>
      </c>
      <c r="I43" s="3">
        <v>300</v>
      </c>
      <c r="J43" s="3">
        <v>276</v>
      </c>
      <c r="K43" s="3">
        <v>246</v>
      </c>
      <c r="L43" s="3">
        <v>226</v>
      </c>
      <c r="M43" s="3">
        <v>203</v>
      </c>
    </row>
    <row r="44" spans="1:13">
      <c r="A44" s="6" t="s">
        <v>12</v>
      </c>
      <c r="B44" s="3">
        <v>612</v>
      </c>
      <c r="C44" s="3">
        <v>520</v>
      </c>
      <c r="D44" s="3">
        <v>492</v>
      </c>
      <c r="E44" s="3">
        <v>462</v>
      </c>
      <c r="F44" s="3">
        <v>427</v>
      </c>
      <c r="G44" s="3">
        <v>408</v>
      </c>
      <c r="H44" s="3">
        <v>390</v>
      </c>
      <c r="I44" s="3">
        <v>364</v>
      </c>
      <c r="J44" s="3">
        <v>333</v>
      </c>
      <c r="K44" s="3">
        <v>302</v>
      </c>
      <c r="L44" s="3">
        <v>279</v>
      </c>
      <c r="M44" s="3">
        <v>253</v>
      </c>
    </row>
    <row r="45" spans="1:13">
      <c r="A45" s="6" t="s">
        <v>11</v>
      </c>
      <c r="B45" s="3">
        <v>435</v>
      </c>
      <c r="C45" s="3">
        <v>407</v>
      </c>
      <c r="D45" s="3">
        <v>369</v>
      </c>
      <c r="E45" s="3">
        <v>379</v>
      </c>
      <c r="F45" s="3">
        <v>330</v>
      </c>
      <c r="G45" s="3">
        <v>280</v>
      </c>
      <c r="H45" s="3">
        <v>309</v>
      </c>
      <c r="I45" s="3">
        <v>243</v>
      </c>
      <c r="J45" s="3">
        <v>252</v>
      </c>
      <c r="K45" s="3">
        <v>195</v>
      </c>
      <c r="L45" s="3">
        <v>181</v>
      </c>
      <c r="M45" s="3">
        <v>160</v>
      </c>
    </row>
    <row r="46" spans="1:13">
      <c r="A46" s="227" t="s">
        <v>1</v>
      </c>
      <c r="B46" s="227"/>
      <c r="C46" s="227"/>
      <c r="D46" s="227"/>
      <c r="E46" s="227"/>
      <c r="F46" s="227"/>
      <c r="G46" s="227"/>
      <c r="H46" s="227"/>
      <c r="I46" s="227"/>
      <c r="J46" s="227"/>
      <c r="K46" s="227"/>
      <c r="L46" s="227"/>
      <c r="M46" s="227"/>
    </row>
    <row r="47" spans="1:13">
      <c r="A47" s="6" t="s">
        <v>9</v>
      </c>
      <c r="B47" s="3">
        <v>658</v>
      </c>
      <c r="C47" s="3">
        <v>563</v>
      </c>
      <c r="D47" s="3">
        <v>525</v>
      </c>
      <c r="E47" s="3">
        <v>484</v>
      </c>
      <c r="F47" s="3">
        <v>439</v>
      </c>
      <c r="G47" s="3">
        <v>418</v>
      </c>
      <c r="H47" s="3">
        <v>397</v>
      </c>
      <c r="I47" s="3">
        <v>371</v>
      </c>
      <c r="J47" s="3">
        <v>335</v>
      </c>
      <c r="K47" s="3">
        <v>304</v>
      </c>
      <c r="L47" s="3">
        <v>277</v>
      </c>
      <c r="M47" s="3">
        <v>253</v>
      </c>
    </row>
    <row r="48" spans="1:13">
      <c r="A48" s="6" t="s">
        <v>8</v>
      </c>
      <c r="B48" s="3">
        <v>576</v>
      </c>
      <c r="C48" s="3">
        <v>498</v>
      </c>
      <c r="D48" s="3">
        <v>471</v>
      </c>
      <c r="E48" s="3">
        <v>439</v>
      </c>
      <c r="F48" s="3">
        <v>411</v>
      </c>
      <c r="G48" s="3">
        <v>390</v>
      </c>
      <c r="H48" s="3">
        <v>373</v>
      </c>
      <c r="I48" s="3">
        <v>348</v>
      </c>
      <c r="J48" s="3">
        <v>318</v>
      </c>
      <c r="K48" s="3">
        <v>287</v>
      </c>
      <c r="L48" s="3">
        <v>268</v>
      </c>
      <c r="M48" s="3">
        <v>242</v>
      </c>
    </row>
    <row r="49" spans="1:13">
      <c r="A49" s="6" t="s">
        <v>7</v>
      </c>
      <c r="B49" s="3">
        <v>505</v>
      </c>
      <c r="C49" s="3">
        <v>434</v>
      </c>
      <c r="D49" s="3">
        <v>408</v>
      </c>
      <c r="E49" s="3">
        <v>375</v>
      </c>
      <c r="F49" s="3">
        <v>343</v>
      </c>
      <c r="G49" s="3">
        <v>328</v>
      </c>
      <c r="H49" s="3">
        <v>319</v>
      </c>
      <c r="I49" s="3">
        <v>298</v>
      </c>
      <c r="J49" s="3">
        <v>275</v>
      </c>
      <c r="K49" s="3">
        <v>245</v>
      </c>
      <c r="L49" s="3">
        <v>234</v>
      </c>
      <c r="M49" s="3">
        <v>209</v>
      </c>
    </row>
    <row r="50" spans="1:13">
      <c r="A50" s="6" t="s">
        <v>6</v>
      </c>
      <c r="B50" s="3">
        <v>444</v>
      </c>
      <c r="C50" s="3">
        <v>356</v>
      </c>
      <c r="D50" s="3">
        <v>350</v>
      </c>
      <c r="E50" s="3">
        <v>317</v>
      </c>
      <c r="F50" s="3">
        <v>304</v>
      </c>
      <c r="G50" s="3">
        <v>295</v>
      </c>
      <c r="H50" s="3">
        <v>276</v>
      </c>
      <c r="I50" s="3">
        <v>262</v>
      </c>
      <c r="J50" s="3">
        <v>237</v>
      </c>
      <c r="K50" s="3">
        <v>220</v>
      </c>
      <c r="L50" s="3">
        <v>208</v>
      </c>
      <c r="M50" s="3">
        <v>189</v>
      </c>
    </row>
    <row r="51" spans="1:13">
      <c r="A51" s="6" t="s">
        <v>5</v>
      </c>
      <c r="B51" s="3">
        <v>620</v>
      </c>
      <c r="C51" s="3">
        <v>505</v>
      </c>
      <c r="D51" s="3">
        <v>467</v>
      </c>
      <c r="E51" s="3">
        <v>438</v>
      </c>
      <c r="F51" s="3">
        <v>417</v>
      </c>
      <c r="G51" s="3">
        <v>356</v>
      </c>
      <c r="H51" s="3">
        <v>379</v>
      </c>
      <c r="I51" s="3">
        <v>336</v>
      </c>
      <c r="J51" s="3">
        <v>319</v>
      </c>
      <c r="K51" s="3">
        <v>300</v>
      </c>
      <c r="L51" s="3">
        <v>254</v>
      </c>
      <c r="M51" s="3">
        <v>230</v>
      </c>
    </row>
    <row r="52" spans="1:13">
      <c r="A52" s="6" t="s">
        <v>4</v>
      </c>
      <c r="B52" s="3">
        <v>690</v>
      </c>
      <c r="C52" s="3">
        <v>586</v>
      </c>
      <c r="D52" s="3">
        <v>564</v>
      </c>
      <c r="E52" s="3">
        <v>518</v>
      </c>
      <c r="F52" s="3">
        <v>488</v>
      </c>
      <c r="G52" s="3">
        <v>471</v>
      </c>
      <c r="H52" s="3">
        <v>445</v>
      </c>
      <c r="I52" s="3">
        <v>408</v>
      </c>
      <c r="J52" s="3">
        <v>393</v>
      </c>
      <c r="K52" s="3">
        <v>341</v>
      </c>
      <c r="L52" s="3">
        <v>318</v>
      </c>
      <c r="M52" s="3">
        <v>283</v>
      </c>
    </row>
    <row r="53" spans="1:13">
      <c r="A53" s="6" t="s">
        <v>11</v>
      </c>
      <c r="B53" s="3">
        <v>578</v>
      </c>
      <c r="C53" s="3">
        <v>474</v>
      </c>
      <c r="D53" s="3">
        <v>464</v>
      </c>
      <c r="E53" s="3">
        <v>445</v>
      </c>
      <c r="F53" s="3">
        <v>395</v>
      </c>
      <c r="G53" s="3">
        <v>387</v>
      </c>
      <c r="H53" s="3">
        <v>350</v>
      </c>
      <c r="I53" s="3">
        <v>317</v>
      </c>
      <c r="J53" s="3">
        <v>298</v>
      </c>
      <c r="K53" s="3">
        <v>268</v>
      </c>
      <c r="L53" s="3">
        <v>254</v>
      </c>
      <c r="M53" s="3">
        <v>214</v>
      </c>
    </row>
    <row r="54" spans="1:13">
      <c r="A54" s="6" t="s">
        <v>372</v>
      </c>
      <c r="B54" s="3">
        <v>663</v>
      </c>
      <c r="C54" s="3">
        <v>647</v>
      </c>
      <c r="D54" s="3">
        <v>372</v>
      </c>
      <c r="E54" s="3">
        <v>573</v>
      </c>
      <c r="F54" s="3">
        <v>304</v>
      </c>
      <c r="G54" s="3">
        <v>373</v>
      </c>
      <c r="H54" s="3">
        <v>245</v>
      </c>
      <c r="I54" s="3">
        <v>257</v>
      </c>
      <c r="J54" s="3">
        <v>280</v>
      </c>
      <c r="K54" s="3">
        <v>355</v>
      </c>
      <c r="L54" s="3">
        <v>298</v>
      </c>
      <c r="M54" s="3">
        <v>243</v>
      </c>
    </row>
    <row r="55" spans="1:13">
      <c r="A55" s="227" t="s">
        <v>1</v>
      </c>
      <c r="B55" s="227"/>
      <c r="C55" s="227"/>
      <c r="D55" s="227"/>
      <c r="E55" s="227"/>
      <c r="F55" s="227"/>
      <c r="G55" s="227"/>
      <c r="H55" s="227"/>
      <c r="I55" s="227"/>
      <c r="J55" s="227"/>
      <c r="K55" s="227"/>
      <c r="L55" s="227"/>
      <c r="M55" s="227"/>
    </row>
    <row r="56" spans="1:13">
      <c r="A56" s="6" t="s">
        <v>112</v>
      </c>
      <c r="B56" s="3">
        <v>607</v>
      </c>
      <c r="C56" s="3">
        <v>519</v>
      </c>
      <c r="D56" s="3">
        <v>489</v>
      </c>
      <c r="E56" s="3">
        <v>454</v>
      </c>
      <c r="F56" s="3">
        <v>417</v>
      </c>
      <c r="G56" s="3">
        <v>398</v>
      </c>
      <c r="H56" s="3">
        <v>379</v>
      </c>
      <c r="I56" s="3">
        <v>353</v>
      </c>
      <c r="J56" s="3">
        <v>323</v>
      </c>
      <c r="K56" s="3">
        <v>292</v>
      </c>
      <c r="L56" s="3">
        <v>270</v>
      </c>
      <c r="M56" s="3">
        <v>244</v>
      </c>
    </row>
    <row r="57" spans="1:13">
      <c r="A57" s="227" t="s">
        <v>1</v>
      </c>
      <c r="B57" s="227"/>
      <c r="C57" s="227"/>
      <c r="D57" s="227"/>
      <c r="E57" s="227"/>
      <c r="F57" s="227"/>
      <c r="G57" s="227"/>
      <c r="H57" s="227"/>
      <c r="I57" s="227"/>
      <c r="J57" s="227"/>
      <c r="K57" s="227"/>
      <c r="L57" s="227"/>
      <c r="M57" s="227"/>
    </row>
    <row r="58" spans="1:13" ht="14.1" customHeight="1"/>
  </sheetData>
  <mergeCells count="7">
    <mergeCell ref="A57:M57"/>
    <mergeCell ref="A25:M25"/>
    <mergeCell ref="A31:M31"/>
    <mergeCell ref="A35:M35"/>
    <mergeCell ref="A42:M42"/>
    <mergeCell ref="A46:M46"/>
    <mergeCell ref="A55:M55"/>
  </mergeCells>
  <pageMargins left="0.08" right="0.08" top="1" bottom="1" header="0.5" footer="0.5"/>
  <pageSetup orientation="portrait"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workbookViewId="0"/>
  </sheetViews>
  <sheetFormatPr defaultColWidth="9.140625" defaultRowHeight="15"/>
  <cols>
    <col min="1" max="1" width="20.5703125" style="1" bestFit="1" customWidth="1"/>
    <col min="2" max="13" width="6.85546875" style="1" bestFit="1" customWidth="1"/>
    <col min="14" max="16384" width="9.140625" style="1"/>
  </cols>
  <sheetData>
    <row r="1" spans="1:13" s="10" customFormat="1" ht="14.1" customHeight="1">
      <c r="A1" s="10" t="s">
        <v>377</v>
      </c>
    </row>
    <row r="2" spans="1:13" s="10" customFormat="1" ht="14.1" customHeight="1">
      <c r="A2" s="10" t="s">
        <v>376</v>
      </c>
    </row>
    <row r="3" spans="1:13" s="9" customFormat="1" ht="14.1" customHeight="1">
      <c r="A3" s="9" t="s">
        <v>373</v>
      </c>
    </row>
    <row r="4" spans="1:13" ht="14.1" customHeight="1"/>
    <row r="5" spans="1:13">
      <c r="A5" s="8" t="s">
        <v>55</v>
      </c>
      <c r="B5" s="7">
        <v>2003</v>
      </c>
      <c r="C5" s="7">
        <v>2004</v>
      </c>
      <c r="D5" s="7">
        <v>2005</v>
      </c>
      <c r="E5" s="7">
        <v>2006</v>
      </c>
      <c r="F5" s="7">
        <v>2007</v>
      </c>
      <c r="G5" s="7">
        <v>2008</v>
      </c>
      <c r="H5" s="7">
        <v>2009</v>
      </c>
      <c r="I5" s="7">
        <v>2010</v>
      </c>
      <c r="J5" s="7">
        <v>2011</v>
      </c>
      <c r="K5" s="7">
        <v>2012</v>
      </c>
      <c r="L5" s="7">
        <v>2013</v>
      </c>
      <c r="M5" s="7">
        <v>2014</v>
      </c>
    </row>
    <row r="6" spans="1:13">
      <c r="A6" s="6" t="s">
        <v>46</v>
      </c>
      <c r="B6" s="3">
        <v>89</v>
      </c>
      <c r="C6" s="3">
        <v>61</v>
      </c>
      <c r="D6" s="3">
        <v>56</v>
      </c>
      <c r="E6" s="3">
        <v>90</v>
      </c>
      <c r="F6" s="3">
        <v>0</v>
      </c>
      <c r="G6" s="3">
        <v>79</v>
      </c>
      <c r="H6" s="3">
        <v>0</v>
      </c>
      <c r="I6" s="3">
        <v>92</v>
      </c>
      <c r="J6" s="3">
        <v>70</v>
      </c>
      <c r="K6" s="3">
        <v>54</v>
      </c>
      <c r="L6" s="3">
        <v>22</v>
      </c>
      <c r="M6" s="3">
        <v>76</v>
      </c>
    </row>
    <row r="7" spans="1:13">
      <c r="A7" s="6" t="s">
        <v>45</v>
      </c>
      <c r="B7" s="3">
        <v>81</v>
      </c>
      <c r="C7" s="3">
        <v>26</v>
      </c>
      <c r="D7" s="3">
        <v>25</v>
      </c>
      <c r="E7" s="3">
        <v>30</v>
      </c>
      <c r="F7" s="3">
        <v>109</v>
      </c>
      <c r="G7" s="3">
        <v>28</v>
      </c>
      <c r="H7" s="3">
        <v>108</v>
      </c>
      <c r="I7" s="3">
        <v>128</v>
      </c>
      <c r="J7" s="3">
        <v>25</v>
      </c>
      <c r="K7" s="3">
        <v>141</v>
      </c>
      <c r="L7" s="3">
        <v>21</v>
      </c>
      <c r="M7" s="3">
        <v>93</v>
      </c>
    </row>
    <row r="8" spans="1:13">
      <c r="A8" s="6" t="s">
        <v>44</v>
      </c>
      <c r="B8" s="3">
        <v>158</v>
      </c>
      <c r="C8" s="3">
        <v>149</v>
      </c>
      <c r="D8" s="3">
        <v>145</v>
      </c>
      <c r="E8" s="3">
        <v>103</v>
      </c>
      <c r="F8" s="3">
        <v>136</v>
      </c>
      <c r="G8" s="3">
        <v>139</v>
      </c>
      <c r="H8" s="3">
        <v>196</v>
      </c>
      <c r="I8" s="3">
        <v>195</v>
      </c>
      <c r="J8" s="3">
        <v>146</v>
      </c>
      <c r="K8" s="3">
        <v>131</v>
      </c>
      <c r="L8" s="3">
        <v>76</v>
      </c>
      <c r="M8" s="3">
        <v>58</v>
      </c>
    </row>
    <row r="9" spans="1:13">
      <c r="A9" s="6" t="s">
        <v>43</v>
      </c>
      <c r="B9" s="3">
        <v>198</v>
      </c>
      <c r="C9" s="3">
        <v>136</v>
      </c>
      <c r="D9" s="3">
        <v>156</v>
      </c>
      <c r="E9" s="3">
        <v>169</v>
      </c>
      <c r="F9" s="3">
        <v>162</v>
      </c>
      <c r="G9" s="3">
        <v>202</v>
      </c>
      <c r="H9" s="3">
        <v>164</v>
      </c>
      <c r="I9" s="3">
        <v>192</v>
      </c>
      <c r="J9" s="3">
        <v>141</v>
      </c>
      <c r="K9" s="3">
        <v>174</v>
      </c>
      <c r="L9" s="3">
        <v>166</v>
      </c>
      <c r="M9" s="3">
        <v>178</v>
      </c>
    </row>
    <row r="10" spans="1:13">
      <c r="A10" s="6" t="s">
        <v>42</v>
      </c>
      <c r="B10" s="3">
        <v>126</v>
      </c>
      <c r="C10" s="3">
        <v>149</v>
      </c>
      <c r="D10" s="3">
        <v>180</v>
      </c>
      <c r="E10" s="3">
        <v>180</v>
      </c>
      <c r="F10" s="3">
        <v>196</v>
      </c>
      <c r="G10" s="3">
        <v>169</v>
      </c>
      <c r="H10" s="3">
        <v>192</v>
      </c>
      <c r="I10" s="3">
        <v>167</v>
      </c>
      <c r="J10" s="3">
        <v>171</v>
      </c>
      <c r="K10" s="3">
        <v>155</v>
      </c>
      <c r="L10" s="3">
        <v>147</v>
      </c>
      <c r="M10" s="3">
        <v>130</v>
      </c>
    </row>
    <row r="11" spans="1:13">
      <c r="A11" s="6" t="s">
        <v>41</v>
      </c>
      <c r="B11" s="3">
        <v>149</v>
      </c>
      <c r="C11" s="3">
        <v>165</v>
      </c>
      <c r="D11" s="3">
        <v>170</v>
      </c>
      <c r="E11" s="3">
        <v>162</v>
      </c>
      <c r="F11" s="3">
        <v>179</v>
      </c>
      <c r="G11" s="3">
        <v>158</v>
      </c>
      <c r="H11" s="3">
        <v>162</v>
      </c>
      <c r="I11" s="3">
        <v>167</v>
      </c>
      <c r="J11" s="3">
        <v>172</v>
      </c>
      <c r="K11" s="3">
        <v>156</v>
      </c>
      <c r="L11" s="3">
        <v>107</v>
      </c>
      <c r="M11" s="3">
        <v>95</v>
      </c>
    </row>
    <row r="12" spans="1:13">
      <c r="A12" s="6" t="s">
        <v>40</v>
      </c>
      <c r="B12" s="3">
        <v>129</v>
      </c>
      <c r="C12" s="3">
        <v>143</v>
      </c>
      <c r="D12" s="3">
        <v>154</v>
      </c>
      <c r="E12" s="3">
        <v>159</v>
      </c>
      <c r="F12" s="3">
        <v>160</v>
      </c>
      <c r="G12" s="3">
        <v>170</v>
      </c>
      <c r="H12" s="3">
        <v>175</v>
      </c>
      <c r="I12" s="3">
        <v>165</v>
      </c>
      <c r="J12" s="3">
        <v>143</v>
      </c>
      <c r="K12" s="3">
        <v>147</v>
      </c>
      <c r="L12" s="3">
        <v>130</v>
      </c>
      <c r="M12" s="3">
        <v>118</v>
      </c>
    </row>
    <row r="13" spans="1:13">
      <c r="A13" s="6" t="s">
        <v>39</v>
      </c>
      <c r="B13" s="3">
        <v>121</v>
      </c>
      <c r="C13" s="3">
        <v>143</v>
      </c>
      <c r="D13" s="3">
        <v>144</v>
      </c>
      <c r="E13" s="3">
        <v>147</v>
      </c>
      <c r="F13" s="3">
        <v>149</v>
      </c>
      <c r="G13" s="3">
        <v>162</v>
      </c>
      <c r="H13" s="3">
        <v>162</v>
      </c>
      <c r="I13" s="3">
        <v>156</v>
      </c>
      <c r="J13" s="3">
        <v>147</v>
      </c>
      <c r="K13" s="3">
        <v>140</v>
      </c>
      <c r="L13" s="3">
        <v>128</v>
      </c>
      <c r="M13" s="3">
        <v>113</v>
      </c>
    </row>
    <row r="14" spans="1:13">
      <c r="A14" s="6" t="s">
        <v>38</v>
      </c>
      <c r="B14" s="3">
        <v>123</v>
      </c>
      <c r="C14" s="3">
        <v>133</v>
      </c>
      <c r="D14" s="3">
        <v>143</v>
      </c>
      <c r="E14" s="3">
        <v>147</v>
      </c>
      <c r="F14" s="3">
        <v>147</v>
      </c>
      <c r="G14" s="3">
        <v>157</v>
      </c>
      <c r="H14" s="3">
        <v>158</v>
      </c>
      <c r="I14" s="3">
        <v>144</v>
      </c>
      <c r="J14" s="3">
        <v>139</v>
      </c>
      <c r="K14" s="3">
        <v>130</v>
      </c>
      <c r="L14" s="3">
        <v>116</v>
      </c>
      <c r="M14" s="3">
        <v>109</v>
      </c>
    </row>
    <row r="15" spans="1:13">
      <c r="A15" s="6" t="s">
        <v>37</v>
      </c>
      <c r="B15" s="3">
        <v>112</v>
      </c>
      <c r="C15" s="3">
        <v>137</v>
      </c>
      <c r="D15" s="3">
        <v>148</v>
      </c>
      <c r="E15" s="3">
        <v>152</v>
      </c>
      <c r="F15" s="3">
        <v>145</v>
      </c>
      <c r="G15" s="3">
        <v>144</v>
      </c>
      <c r="H15" s="3">
        <v>145</v>
      </c>
      <c r="I15" s="3">
        <v>150</v>
      </c>
      <c r="J15" s="3">
        <v>135</v>
      </c>
      <c r="K15" s="3">
        <v>120</v>
      </c>
      <c r="L15" s="3">
        <v>116</v>
      </c>
      <c r="M15" s="3">
        <v>97</v>
      </c>
    </row>
    <row r="16" spans="1:13">
      <c r="A16" s="6" t="s">
        <v>36</v>
      </c>
      <c r="B16" s="3">
        <v>110</v>
      </c>
      <c r="C16" s="3">
        <v>126</v>
      </c>
      <c r="D16" s="3">
        <v>142</v>
      </c>
      <c r="E16" s="3">
        <v>155</v>
      </c>
      <c r="F16" s="3">
        <v>149</v>
      </c>
      <c r="G16" s="3">
        <v>146</v>
      </c>
      <c r="H16" s="3">
        <v>142</v>
      </c>
      <c r="I16" s="3">
        <v>148</v>
      </c>
      <c r="J16" s="3">
        <v>136</v>
      </c>
      <c r="K16" s="3">
        <v>133</v>
      </c>
      <c r="L16" s="3">
        <v>117</v>
      </c>
      <c r="M16" s="3">
        <v>108</v>
      </c>
    </row>
    <row r="17" spans="1:13">
      <c r="A17" s="6" t="s">
        <v>35</v>
      </c>
      <c r="B17" s="3">
        <v>106</v>
      </c>
      <c r="C17" s="3">
        <v>126</v>
      </c>
      <c r="D17" s="3">
        <v>137</v>
      </c>
      <c r="E17" s="3">
        <v>142</v>
      </c>
      <c r="F17" s="3">
        <v>146</v>
      </c>
      <c r="G17" s="3">
        <v>141</v>
      </c>
      <c r="H17" s="3">
        <v>144</v>
      </c>
      <c r="I17" s="3">
        <v>143</v>
      </c>
      <c r="J17" s="3">
        <v>132</v>
      </c>
      <c r="K17" s="3">
        <v>126</v>
      </c>
      <c r="L17" s="3">
        <v>116</v>
      </c>
      <c r="M17" s="3">
        <v>105</v>
      </c>
    </row>
    <row r="18" spans="1:13">
      <c r="A18" s="6" t="s">
        <v>34</v>
      </c>
      <c r="B18" s="3">
        <v>106</v>
      </c>
      <c r="C18" s="3">
        <v>125</v>
      </c>
      <c r="D18" s="3">
        <v>138</v>
      </c>
      <c r="E18" s="3">
        <v>142</v>
      </c>
      <c r="F18" s="3">
        <v>143</v>
      </c>
      <c r="G18" s="3">
        <v>137</v>
      </c>
      <c r="H18" s="3">
        <v>138</v>
      </c>
      <c r="I18" s="3">
        <v>147</v>
      </c>
      <c r="J18" s="3">
        <v>134</v>
      </c>
      <c r="K18" s="3">
        <v>122</v>
      </c>
      <c r="L18" s="3">
        <v>117</v>
      </c>
      <c r="M18" s="3">
        <v>106</v>
      </c>
    </row>
    <row r="19" spans="1:13">
      <c r="A19" s="6" t="s">
        <v>33</v>
      </c>
      <c r="B19" s="3">
        <v>110</v>
      </c>
      <c r="C19" s="3">
        <v>126</v>
      </c>
      <c r="D19" s="3">
        <v>145</v>
      </c>
      <c r="E19" s="3">
        <v>149</v>
      </c>
      <c r="F19" s="3">
        <v>150</v>
      </c>
      <c r="G19" s="3">
        <v>141</v>
      </c>
      <c r="H19" s="3">
        <v>136</v>
      </c>
      <c r="I19" s="3">
        <v>141</v>
      </c>
      <c r="J19" s="3">
        <v>132</v>
      </c>
      <c r="K19" s="3">
        <v>121</v>
      </c>
      <c r="L19" s="3">
        <v>113</v>
      </c>
      <c r="M19" s="3">
        <v>102</v>
      </c>
    </row>
    <row r="20" spans="1:13">
      <c r="A20" s="6" t="s">
        <v>32</v>
      </c>
      <c r="B20" s="3">
        <v>140</v>
      </c>
      <c r="C20" s="3">
        <v>162</v>
      </c>
      <c r="D20" s="3">
        <v>177</v>
      </c>
      <c r="E20" s="3">
        <v>184</v>
      </c>
      <c r="F20" s="3">
        <v>169</v>
      </c>
      <c r="G20" s="3">
        <v>172</v>
      </c>
      <c r="H20" s="3">
        <v>173</v>
      </c>
      <c r="I20" s="3">
        <v>171</v>
      </c>
      <c r="J20" s="3">
        <v>162</v>
      </c>
      <c r="K20" s="3">
        <v>148</v>
      </c>
      <c r="L20" s="3">
        <v>139</v>
      </c>
      <c r="M20" s="3">
        <v>129</v>
      </c>
    </row>
    <row r="21" spans="1:13">
      <c r="A21" s="6" t="s">
        <v>31</v>
      </c>
      <c r="B21" s="3">
        <v>143</v>
      </c>
      <c r="C21" s="3">
        <v>162</v>
      </c>
      <c r="D21" s="3">
        <v>179</v>
      </c>
      <c r="E21" s="3">
        <v>189</v>
      </c>
      <c r="F21" s="3">
        <v>174</v>
      </c>
      <c r="G21" s="3">
        <v>176</v>
      </c>
      <c r="H21" s="3">
        <v>169</v>
      </c>
      <c r="I21" s="3">
        <v>177</v>
      </c>
      <c r="J21" s="3">
        <v>164</v>
      </c>
      <c r="K21" s="3">
        <v>150</v>
      </c>
      <c r="L21" s="3">
        <v>148</v>
      </c>
      <c r="M21" s="3">
        <v>137</v>
      </c>
    </row>
    <row r="22" spans="1:13">
      <c r="A22" s="6" t="s">
        <v>30</v>
      </c>
      <c r="B22" s="3">
        <v>142</v>
      </c>
      <c r="C22" s="3">
        <v>172</v>
      </c>
      <c r="D22" s="3">
        <v>188</v>
      </c>
      <c r="E22" s="3">
        <v>190</v>
      </c>
      <c r="F22" s="3">
        <v>180</v>
      </c>
      <c r="G22" s="3">
        <v>173</v>
      </c>
      <c r="H22" s="3">
        <v>175</v>
      </c>
      <c r="I22" s="3">
        <v>180</v>
      </c>
      <c r="J22" s="3">
        <v>170</v>
      </c>
      <c r="K22" s="3">
        <v>160</v>
      </c>
      <c r="L22" s="3">
        <v>151</v>
      </c>
      <c r="M22" s="3">
        <v>141</v>
      </c>
    </row>
    <row r="23" spans="1:13">
      <c r="A23" s="6" t="s">
        <v>29</v>
      </c>
      <c r="B23" s="3">
        <v>143</v>
      </c>
      <c r="C23" s="3">
        <v>168</v>
      </c>
      <c r="D23" s="3">
        <v>180</v>
      </c>
      <c r="E23" s="3">
        <v>189</v>
      </c>
      <c r="F23" s="3">
        <v>174</v>
      </c>
      <c r="G23" s="3">
        <v>176</v>
      </c>
      <c r="H23" s="3">
        <v>184</v>
      </c>
      <c r="I23" s="3">
        <v>182</v>
      </c>
      <c r="J23" s="3">
        <v>166</v>
      </c>
      <c r="K23" s="3">
        <v>164</v>
      </c>
      <c r="L23" s="3">
        <v>152</v>
      </c>
      <c r="M23" s="3">
        <v>132</v>
      </c>
    </row>
    <row r="24" spans="1:13">
      <c r="A24" s="6" t="s">
        <v>28</v>
      </c>
      <c r="B24" s="3">
        <v>132</v>
      </c>
      <c r="C24" s="3">
        <v>151</v>
      </c>
      <c r="D24" s="3">
        <v>161</v>
      </c>
      <c r="E24" s="3">
        <v>165</v>
      </c>
      <c r="F24" s="3">
        <v>156</v>
      </c>
      <c r="G24" s="3">
        <v>151</v>
      </c>
      <c r="H24" s="3">
        <v>156</v>
      </c>
      <c r="I24" s="3">
        <v>167</v>
      </c>
      <c r="J24" s="3">
        <v>147</v>
      </c>
      <c r="K24" s="3">
        <v>144</v>
      </c>
      <c r="L24" s="3">
        <v>129</v>
      </c>
      <c r="M24" s="3">
        <v>112</v>
      </c>
    </row>
    <row r="25" spans="1:13">
      <c r="A25" s="227" t="s">
        <v>1</v>
      </c>
      <c r="B25" s="227"/>
      <c r="C25" s="227"/>
      <c r="D25" s="227"/>
      <c r="E25" s="227"/>
      <c r="F25" s="227"/>
      <c r="G25" s="227"/>
      <c r="H25" s="227"/>
      <c r="I25" s="227"/>
      <c r="J25" s="227"/>
      <c r="K25" s="227"/>
      <c r="L25" s="227"/>
      <c r="M25" s="227"/>
    </row>
    <row r="26" spans="1:13">
      <c r="A26" s="6" t="s">
        <v>27</v>
      </c>
      <c r="B26" s="3">
        <v>141</v>
      </c>
      <c r="C26" s="3">
        <v>141</v>
      </c>
      <c r="D26" s="3">
        <v>166</v>
      </c>
      <c r="E26" s="3">
        <v>167</v>
      </c>
      <c r="F26" s="3">
        <v>181</v>
      </c>
      <c r="G26" s="3">
        <v>168</v>
      </c>
      <c r="H26" s="3">
        <v>181</v>
      </c>
      <c r="I26" s="3">
        <v>171</v>
      </c>
      <c r="J26" s="3">
        <v>156</v>
      </c>
      <c r="K26" s="3">
        <v>153</v>
      </c>
      <c r="L26" s="3">
        <v>135</v>
      </c>
      <c r="M26" s="3">
        <v>131</v>
      </c>
    </row>
    <row r="27" spans="1:13">
      <c r="A27" s="6" t="s">
        <v>26</v>
      </c>
      <c r="B27" s="3">
        <v>121</v>
      </c>
      <c r="C27" s="3">
        <v>139</v>
      </c>
      <c r="D27" s="3">
        <v>147</v>
      </c>
      <c r="E27" s="3">
        <v>151</v>
      </c>
      <c r="F27" s="3">
        <v>150</v>
      </c>
      <c r="G27" s="3">
        <v>154</v>
      </c>
      <c r="H27" s="3">
        <v>156</v>
      </c>
      <c r="I27" s="3">
        <v>152</v>
      </c>
      <c r="J27" s="3">
        <v>141</v>
      </c>
      <c r="K27" s="3">
        <v>131</v>
      </c>
      <c r="L27" s="3">
        <v>120</v>
      </c>
      <c r="M27" s="3">
        <v>105</v>
      </c>
    </row>
    <row r="28" spans="1:13">
      <c r="A28" s="6" t="s">
        <v>25</v>
      </c>
      <c r="B28" s="3">
        <v>108</v>
      </c>
      <c r="C28" s="3">
        <v>126</v>
      </c>
      <c r="D28" s="3">
        <v>141</v>
      </c>
      <c r="E28" s="3">
        <v>147</v>
      </c>
      <c r="F28" s="3">
        <v>147</v>
      </c>
      <c r="G28" s="3">
        <v>141</v>
      </c>
      <c r="H28" s="3">
        <v>139</v>
      </c>
      <c r="I28" s="3">
        <v>144</v>
      </c>
      <c r="J28" s="3">
        <v>133</v>
      </c>
      <c r="K28" s="3">
        <v>125</v>
      </c>
      <c r="L28" s="3">
        <v>115</v>
      </c>
      <c r="M28" s="3">
        <v>105</v>
      </c>
    </row>
    <row r="29" spans="1:13">
      <c r="A29" s="6" t="s">
        <v>24</v>
      </c>
      <c r="B29" s="3">
        <v>141</v>
      </c>
      <c r="C29" s="3">
        <v>162</v>
      </c>
      <c r="D29" s="3">
        <v>178</v>
      </c>
      <c r="E29" s="3">
        <v>186</v>
      </c>
      <c r="F29" s="3">
        <v>172</v>
      </c>
      <c r="G29" s="3">
        <v>174</v>
      </c>
      <c r="H29" s="3">
        <v>171</v>
      </c>
      <c r="I29" s="3">
        <v>174</v>
      </c>
      <c r="J29" s="3">
        <v>163</v>
      </c>
      <c r="K29" s="3">
        <v>149</v>
      </c>
      <c r="L29" s="3">
        <v>143</v>
      </c>
      <c r="M29" s="3">
        <v>133</v>
      </c>
    </row>
    <row r="30" spans="1:13">
      <c r="A30" s="6" t="s">
        <v>23</v>
      </c>
      <c r="B30" s="3">
        <v>141</v>
      </c>
      <c r="C30" s="3">
        <v>167</v>
      </c>
      <c r="D30" s="3">
        <v>180</v>
      </c>
      <c r="E30" s="3">
        <v>185</v>
      </c>
      <c r="F30" s="3">
        <v>173</v>
      </c>
      <c r="G30" s="3">
        <v>170</v>
      </c>
      <c r="H30" s="3">
        <v>174</v>
      </c>
      <c r="I30" s="3">
        <v>178</v>
      </c>
      <c r="J30" s="3">
        <v>164</v>
      </c>
      <c r="K30" s="3">
        <v>157</v>
      </c>
      <c r="L30" s="3">
        <v>146</v>
      </c>
      <c r="M30" s="3">
        <v>131</v>
      </c>
    </row>
    <row r="31" spans="1:13">
      <c r="A31" s="227" t="s">
        <v>1</v>
      </c>
      <c r="B31" s="227"/>
      <c r="C31" s="227"/>
      <c r="D31" s="227"/>
      <c r="E31" s="227"/>
      <c r="F31" s="227"/>
      <c r="G31" s="227"/>
      <c r="H31" s="227"/>
      <c r="I31" s="227"/>
      <c r="J31" s="227"/>
      <c r="K31" s="227"/>
      <c r="L31" s="227"/>
      <c r="M31" s="227"/>
    </row>
    <row r="32" spans="1:13">
      <c r="A32" s="6" t="s">
        <v>22</v>
      </c>
      <c r="B32" s="3">
        <v>139</v>
      </c>
      <c r="C32" s="3">
        <v>158</v>
      </c>
      <c r="D32" s="3">
        <v>170</v>
      </c>
      <c r="E32" s="3">
        <v>172</v>
      </c>
      <c r="F32" s="3">
        <v>164</v>
      </c>
      <c r="G32" s="3">
        <v>161</v>
      </c>
      <c r="H32" s="3">
        <v>160</v>
      </c>
      <c r="I32" s="3">
        <v>161</v>
      </c>
      <c r="J32" s="3">
        <v>148</v>
      </c>
      <c r="K32" s="3">
        <v>139</v>
      </c>
      <c r="L32" s="3">
        <v>131</v>
      </c>
      <c r="M32" s="3">
        <v>119</v>
      </c>
    </row>
    <row r="33" spans="1:13">
      <c r="A33" s="6" t="s">
        <v>21</v>
      </c>
      <c r="B33" s="3">
        <v>111</v>
      </c>
      <c r="C33" s="3">
        <v>132</v>
      </c>
      <c r="D33" s="3">
        <v>149</v>
      </c>
      <c r="E33" s="3">
        <v>159</v>
      </c>
      <c r="F33" s="3">
        <v>154</v>
      </c>
      <c r="G33" s="3">
        <v>153</v>
      </c>
      <c r="H33" s="3">
        <v>154</v>
      </c>
      <c r="I33" s="3">
        <v>159</v>
      </c>
      <c r="J33" s="3">
        <v>149</v>
      </c>
      <c r="K33" s="3">
        <v>138</v>
      </c>
      <c r="L33" s="3">
        <v>127</v>
      </c>
      <c r="M33" s="3">
        <v>116</v>
      </c>
    </row>
    <row r="34" spans="1:13">
      <c r="A34" s="6" t="s">
        <v>11</v>
      </c>
      <c r="B34" s="3">
        <v>190</v>
      </c>
      <c r="C34" s="3">
        <v>275</v>
      </c>
      <c r="D34" s="3">
        <v>130</v>
      </c>
      <c r="E34" s="3">
        <v>190</v>
      </c>
      <c r="F34" s="3">
        <v>76</v>
      </c>
      <c r="G34" s="3">
        <v>78</v>
      </c>
      <c r="H34" s="3">
        <v>49</v>
      </c>
      <c r="I34" s="3">
        <v>61</v>
      </c>
      <c r="J34" s="3">
        <v>60</v>
      </c>
      <c r="K34" s="3">
        <v>63</v>
      </c>
      <c r="L34" s="3">
        <v>0</v>
      </c>
      <c r="M34" s="3">
        <v>167</v>
      </c>
    </row>
    <row r="35" spans="1:13">
      <c r="A35" s="227" t="s">
        <v>1</v>
      </c>
      <c r="B35" s="227"/>
      <c r="C35" s="227"/>
      <c r="D35" s="227"/>
      <c r="E35" s="227"/>
      <c r="F35" s="227"/>
      <c r="G35" s="227"/>
      <c r="H35" s="227"/>
      <c r="I35" s="227"/>
      <c r="J35" s="227"/>
      <c r="K35" s="227"/>
      <c r="L35" s="227"/>
      <c r="M35" s="227"/>
    </row>
    <row r="36" spans="1:13">
      <c r="A36" s="6" t="s">
        <v>20</v>
      </c>
      <c r="B36" s="3">
        <v>143</v>
      </c>
      <c r="C36" s="3">
        <v>166</v>
      </c>
      <c r="D36" s="3">
        <v>180</v>
      </c>
      <c r="E36" s="3">
        <v>187</v>
      </c>
      <c r="F36" s="3">
        <v>177</v>
      </c>
      <c r="G36" s="3">
        <v>176</v>
      </c>
      <c r="H36" s="3">
        <v>176</v>
      </c>
      <c r="I36" s="3">
        <v>179</v>
      </c>
      <c r="J36" s="3">
        <v>166</v>
      </c>
      <c r="K36" s="3">
        <v>156</v>
      </c>
      <c r="L36" s="3">
        <v>146</v>
      </c>
      <c r="M36" s="3">
        <v>133</v>
      </c>
    </row>
    <row r="37" spans="1:13">
      <c r="A37" s="6" t="s">
        <v>19</v>
      </c>
      <c r="B37" s="3">
        <v>105</v>
      </c>
      <c r="C37" s="3">
        <v>122</v>
      </c>
      <c r="D37" s="3">
        <v>136</v>
      </c>
      <c r="E37" s="3">
        <v>141</v>
      </c>
      <c r="F37" s="3">
        <v>139</v>
      </c>
      <c r="G37" s="3">
        <v>135</v>
      </c>
      <c r="H37" s="3">
        <v>133</v>
      </c>
      <c r="I37" s="3">
        <v>135</v>
      </c>
      <c r="J37" s="3">
        <v>125</v>
      </c>
      <c r="K37" s="3">
        <v>117</v>
      </c>
      <c r="L37" s="3">
        <v>108</v>
      </c>
      <c r="M37" s="3">
        <v>97</v>
      </c>
    </row>
    <row r="38" spans="1:13">
      <c r="A38" s="6" t="s">
        <v>114</v>
      </c>
      <c r="B38" s="3">
        <v>127</v>
      </c>
      <c r="C38" s="3">
        <v>134</v>
      </c>
      <c r="D38" s="3">
        <v>153</v>
      </c>
      <c r="E38" s="3">
        <v>141</v>
      </c>
      <c r="F38" s="3">
        <v>134</v>
      </c>
      <c r="G38" s="3">
        <v>133</v>
      </c>
      <c r="H38" s="3">
        <v>138</v>
      </c>
      <c r="I38" s="3">
        <v>140</v>
      </c>
      <c r="J38" s="3">
        <v>131</v>
      </c>
      <c r="K38" s="3">
        <v>122</v>
      </c>
      <c r="L38" s="3">
        <v>104</v>
      </c>
      <c r="M38" s="3">
        <v>108</v>
      </c>
    </row>
    <row r="39" spans="1:13">
      <c r="A39" s="6" t="s">
        <v>17</v>
      </c>
      <c r="B39" s="3">
        <v>106</v>
      </c>
      <c r="C39" s="3">
        <v>130</v>
      </c>
      <c r="D39" s="3">
        <v>139</v>
      </c>
      <c r="E39" s="3">
        <v>144</v>
      </c>
      <c r="F39" s="3">
        <v>136</v>
      </c>
      <c r="G39" s="3">
        <v>134</v>
      </c>
      <c r="H39" s="3">
        <v>150</v>
      </c>
      <c r="I39" s="3">
        <v>146</v>
      </c>
      <c r="J39" s="3">
        <v>140</v>
      </c>
      <c r="K39" s="3">
        <v>123</v>
      </c>
      <c r="L39" s="3">
        <v>115</v>
      </c>
      <c r="M39" s="3">
        <v>109</v>
      </c>
    </row>
    <row r="40" spans="1:13">
      <c r="A40" s="6" t="s">
        <v>50</v>
      </c>
      <c r="B40" s="3">
        <v>142</v>
      </c>
      <c r="C40" s="3">
        <v>137</v>
      </c>
      <c r="D40" s="3">
        <v>140</v>
      </c>
      <c r="E40" s="3">
        <v>120</v>
      </c>
      <c r="F40" s="3">
        <v>115</v>
      </c>
      <c r="G40" s="3">
        <v>100</v>
      </c>
      <c r="H40" s="3">
        <v>122</v>
      </c>
      <c r="I40" s="3">
        <v>126</v>
      </c>
      <c r="J40" s="3">
        <v>109</v>
      </c>
      <c r="K40" s="3">
        <v>94</v>
      </c>
      <c r="L40" s="3">
        <v>101</v>
      </c>
      <c r="M40" s="3">
        <v>110</v>
      </c>
    </row>
    <row r="41" spans="1:13">
      <c r="A41" s="6" t="s">
        <v>11</v>
      </c>
      <c r="B41" s="3">
        <v>95</v>
      </c>
      <c r="C41" s="3">
        <v>71</v>
      </c>
      <c r="D41" s="3">
        <v>154</v>
      </c>
      <c r="E41" s="3">
        <v>83</v>
      </c>
      <c r="F41" s="3">
        <v>59</v>
      </c>
      <c r="G41" s="3">
        <v>96</v>
      </c>
      <c r="H41" s="3">
        <v>146</v>
      </c>
      <c r="I41" s="3">
        <v>119</v>
      </c>
      <c r="J41" s="3">
        <v>119</v>
      </c>
      <c r="K41" s="3">
        <v>92</v>
      </c>
      <c r="L41" s="3">
        <v>127</v>
      </c>
      <c r="M41" s="3">
        <v>89</v>
      </c>
    </row>
    <row r="42" spans="1:13">
      <c r="A42" s="227" t="s">
        <v>1</v>
      </c>
      <c r="B42" s="227"/>
      <c r="C42" s="227"/>
      <c r="D42" s="227"/>
      <c r="E42" s="227"/>
      <c r="F42" s="227"/>
      <c r="G42" s="227"/>
      <c r="H42" s="227"/>
      <c r="I42" s="227"/>
      <c r="J42" s="227"/>
      <c r="K42" s="227"/>
      <c r="L42" s="227"/>
      <c r="M42" s="227"/>
    </row>
    <row r="43" spans="1:13">
      <c r="A43" s="6" t="s">
        <v>86</v>
      </c>
      <c r="B43" s="3">
        <v>116</v>
      </c>
      <c r="C43" s="3">
        <v>139</v>
      </c>
      <c r="D43" s="3">
        <v>151</v>
      </c>
      <c r="E43" s="3">
        <v>155</v>
      </c>
      <c r="F43" s="3">
        <v>150</v>
      </c>
      <c r="G43" s="3">
        <v>150</v>
      </c>
      <c r="H43" s="3">
        <v>153</v>
      </c>
      <c r="I43" s="3">
        <v>155</v>
      </c>
      <c r="J43" s="3">
        <v>139</v>
      </c>
      <c r="K43" s="3">
        <v>128</v>
      </c>
      <c r="L43" s="3">
        <v>119</v>
      </c>
      <c r="M43" s="3">
        <v>106</v>
      </c>
    </row>
    <row r="44" spans="1:13">
      <c r="A44" s="6" t="s">
        <v>12</v>
      </c>
      <c r="B44" s="3">
        <v>128</v>
      </c>
      <c r="C44" s="3">
        <v>148</v>
      </c>
      <c r="D44" s="3">
        <v>162</v>
      </c>
      <c r="E44" s="3">
        <v>168</v>
      </c>
      <c r="F44" s="3">
        <v>162</v>
      </c>
      <c r="G44" s="3">
        <v>159</v>
      </c>
      <c r="H44" s="3">
        <v>158</v>
      </c>
      <c r="I44" s="3">
        <v>161</v>
      </c>
      <c r="J44" s="3">
        <v>150</v>
      </c>
      <c r="K44" s="3">
        <v>141</v>
      </c>
      <c r="L44" s="3">
        <v>132</v>
      </c>
      <c r="M44" s="3">
        <v>120</v>
      </c>
    </row>
    <row r="45" spans="1:13">
      <c r="A45" s="6" t="s">
        <v>11</v>
      </c>
      <c r="B45" s="3">
        <v>58</v>
      </c>
      <c r="C45" s="3">
        <v>82</v>
      </c>
      <c r="D45" s="3">
        <v>98</v>
      </c>
      <c r="E45" s="3">
        <v>119</v>
      </c>
      <c r="F45" s="3">
        <v>96</v>
      </c>
      <c r="G45" s="3">
        <v>107</v>
      </c>
      <c r="H45" s="3">
        <v>102</v>
      </c>
      <c r="I45" s="3">
        <v>114</v>
      </c>
      <c r="J45" s="3">
        <v>114</v>
      </c>
      <c r="K45" s="3">
        <v>100</v>
      </c>
      <c r="L45" s="3">
        <v>83</v>
      </c>
      <c r="M45" s="3">
        <v>96</v>
      </c>
    </row>
    <row r="46" spans="1:13">
      <c r="A46" s="227" t="s">
        <v>1</v>
      </c>
      <c r="B46" s="227"/>
      <c r="C46" s="227"/>
      <c r="D46" s="227"/>
      <c r="E46" s="227"/>
      <c r="F46" s="227"/>
      <c r="G46" s="227"/>
      <c r="H46" s="227"/>
      <c r="I46" s="227"/>
      <c r="J46" s="227"/>
      <c r="K46" s="227"/>
      <c r="L46" s="227"/>
      <c r="M46" s="227"/>
    </row>
    <row r="47" spans="1:13">
      <c r="A47" s="6" t="s">
        <v>9</v>
      </c>
      <c r="B47" s="3">
        <v>126</v>
      </c>
      <c r="C47" s="3">
        <v>149</v>
      </c>
      <c r="D47" s="3">
        <v>167</v>
      </c>
      <c r="E47" s="3">
        <v>173</v>
      </c>
      <c r="F47" s="3">
        <v>166</v>
      </c>
      <c r="G47" s="3">
        <v>163</v>
      </c>
      <c r="H47" s="3">
        <v>164</v>
      </c>
      <c r="I47" s="3">
        <v>166</v>
      </c>
      <c r="J47" s="3">
        <v>152</v>
      </c>
      <c r="K47" s="3">
        <v>144</v>
      </c>
      <c r="L47" s="3">
        <v>135</v>
      </c>
      <c r="M47" s="3">
        <v>122</v>
      </c>
    </row>
    <row r="48" spans="1:13">
      <c r="A48" s="6" t="s">
        <v>8</v>
      </c>
      <c r="B48" s="3">
        <v>129</v>
      </c>
      <c r="C48" s="3">
        <v>150</v>
      </c>
      <c r="D48" s="3">
        <v>161</v>
      </c>
      <c r="E48" s="3">
        <v>168</v>
      </c>
      <c r="F48" s="3">
        <v>163</v>
      </c>
      <c r="G48" s="3">
        <v>161</v>
      </c>
      <c r="H48" s="3">
        <v>160</v>
      </c>
      <c r="I48" s="3">
        <v>164</v>
      </c>
      <c r="J48" s="3">
        <v>153</v>
      </c>
      <c r="K48" s="3">
        <v>141</v>
      </c>
      <c r="L48" s="3">
        <v>134</v>
      </c>
      <c r="M48" s="3">
        <v>120</v>
      </c>
    </row>
    <row r="49" spans="1:13">
      <c r="A49" s="6" t="s">
        <v>7</v>
      </c>
      <c r="B49" s="3">
        <v>112</v>
      </c>
      <c r="C49" s="3">
        <v>119</v>
      </c>
      <c r="D49" s="3">
        <v>133</v>
      </c>
      <c r="E49" s="3">
        <v>134</v>
      </c>
      <c r="F49" s="3">
        <v>122</v>
      </c>
      <c r="G49" s="3">
        <v>124</v>
      </c>
      <c r="H49" s="3">
        <v>126</v>
      </c>
      <c r="I49" s="3">
        <v>122</v>
      </c>
      <c r="J49" s="3">
        <v>114</v>
      </c>
      <c r="K49" s="3">
        <v>104</v>
      </c>
      <c r="L49" s="3">
        <v>95</v>
      </c>
      <c r="M49" s="3">
        <v>87</v>
      </c>
    </row>
    <row r="50" spans="1:13">
      <c r="A50" s="6" t="s">
        <v>6</v>
      </c>
      <c r="B50" s="3">
        <v>89</v>
      </c>
      <c r="C50" s="3">
        <v>101</v>
      </c>
      <c r="D50" s="3">
        <v>112</v>
      </c>
      <c r="E50" s="3">
        <v>117</v>
      </c>
      <c r="F50" s="3">
        <v>109</v>
      </c>
      <c r="G50" s="3">
        <v>110</v>
      </c>
      <c r="H50" s="3">
        <v>102</v>
      </c>
      <c r="I50" s="3">
        <v>105</v>
      </c>
      <c r="J50" s="3">
        <v>95</v>
      </c>
      <c r="K50" s="3">
        <v>92</v>
      </c>
      <c r="L50" s="3">
        <v>78</v>
      </c>
      <c r="M50" s="3">
        <v>71</v>
      </c>
    </row>
    <row r="51" spans="1:13">
      <c r="A51" s="6" t="s">
        <v>5</v>
      </c>
      <c r="B51" s="3">
        <v>131</v>
      </c>
      <c r="C51" s="3">
        <v>153</v>
      </c>
      <c r="D51" s="3">
        <v>158</v>
      </c>
      <c r="E51" s="3">
        <v>170</v>
      </c>
      <c r="F51" s="3">
        <v>156</v>
      </c>
      <c r="G51" s="3">
        <v>148</v>
      </c>
      <c r="H51" s="3">
        <v>157</v>
      </c>
      <c r="I51" s="3">
        <v>152</v>
      </c>
      <c r="J51" s="3">
        <v>150</v>
      </c>
      <c r="K51" s="3">
        <v>137</v>
      </c>
      <c r="L51" s="3">
        <v>125</v>
      </c>
      <c r="M51" s="3">
        <v>113</v>
      </c>
    </row>
    <row r="52" spans="1:13">
      <c r="A52" s="6" t="s">
        <v>4</v>
      </c>
      <c r="B52" s="3">
        <v>152</v>
      </c>
      <c r="C52" s="3">
        <v>175</v>
      </c>
      <c r="D52" s="3">
        <v>190</v>
      </c>
      <c r="E52" s="3">
        <v>188</v>
      </c>
      <c r="F52" s="3">
        <v>187</v>
      </c>
      <c r="G52" s="3">
        <v>178</v>
      </c>
      <c r="H52" s="3">
        <v>185</v>
      </c>
      <c r="I52" s="3">
        <v>187</v>
      </c>
      <c r="J52" s="3">
        <v>181</v>
      </c>
      <c r="K52" s="3">
        <v>166</v>
      </c>
      <c r="L52" s="3">
        <v>148</v>
      </c>
      <c r="M52" s="3">
        <v>140</v>
      </c>
    </row>
    <row r="53" spans="1:13">
      <c r="A53" s="6" t="s">
        <v>11</v>
      </c>
      <c r="B53" s="3">
        <v>135</v>
      </c>
      <c r="C53" s="3">
        <v>149</v>
      </c>
      <c r="D53" s="3">
        <v>160</v>
      </c>
      <c r="E53" s="3">
        <v>163</v>
      </c>
      <c r="F53" s="3">
        <v>165</v>
      </c>
      <c r="G53" s="3">
        <v>159</v>
      </c>
      <c r="H53" s="3">
        <v>145</v>
      </c>
      <c r="I53" s="3">
        <v>159</v>
      </c>
      <c r="J53" s="3">
        <v>136</v>
      </c>
      <c r="K53" s="3">
        <v>125</v>
      </c>
      <c r="L53" s="3">
        <v>112</v>
      </c>
      <c r="M53" s="3">
        <v>98</v>
      </c>
    </row>
    <row r="54" spans="1:13">
      <c r="A54" s="6" t="s">
        <v>372</v>
      </c>
      <c r="B54" s="3">
        <v>149</v>
      </c>
      <c r="C54" s="3">
        <v>165</v>
      </c>
      <c r="D54" s="3">
        <v>78</v>
      </c>
      <c r="E54" s="3">
        <v>150</v>
      </c>
      <c r="F54" s="3">
        <v>115</v>
      </c>
      <c r="G54" s="3">
        <v>54</v>
      </c>
      <c r="H54" s="3">
        <v>102</v>
      </c>
      <c r="I54" s="3">
        <v>151</v>
      </c>
      <c r="J54" s="3">
        <v>171</v>
      </c>
      <c r="K54" s="3">
        <v>261</v>
      </c>
      <c r="L54" s="3">
        <v>253</v>
      </c>
      <c r="M54" s="3">
        <v>221</v>
      </c>
    </row>
    <row r="55" spans="1:13">
      <c r="A55" s="227" t="s">
        <v>1</v>
      </c>
      <c r="B55" s="227"/>
      <c r="C55" s="227"/>
      <c r="D55" s="227"/>
      <c r="E55" s="227"/>
      <c r="F55" s="227"/>
      <c r="G55" s="227"/>
      <c r="H55" s="227"/>
      <c r="I55" s="227"/>
      <c r="J55" s="227"/>
      <c r="K55" s="227"/>
      <c r="L55" s="227"/>
      <c r="M55" s="227"/>
    </row>
    <row r="56" spans="1:13">
      <c r="A56" s="6" t="s">
        <v>112</v>
      </c>
      <c r="B56" s="3">
        <v>126</v>
      </c>
      <c r="C56" s="3">
        <v>146</v>
      </c>
      <c r="D56" s="3">
        <v>160</v>
      </c>
      <c r="E56" s="3">
        <v>166</v>
      </c>
      <c r="F56" s="3">
        <v>160</v>
      </c>
      <c r="G56" s="3">
        <v>157</v>
      </c>
      <c r="H56" s="3">
        <v>157</v>
      </c>
      <c r="I56" s="3">
        <v>160</v>
      </c>
      <c r="J56" s="3">
        <v>148</v>
      </c>
      <c r="K56" s="3">
        <v>139</v>
      </c>
      <c r="L56" s="3">
        <v>129</v>
      </c>
      <c r="M56" s="3">
        <v>118</v>
      </c>
    </row>
    <row r="57" spans="1:13">
      <c r="A57" s="227" t="s">
        <v>1</v>
      </c>
      <c r="B57" s="227"/>
      <c r="C57" s="227"/>
      <c r="D57" s="227"/>
      <c r="E57" s="227"/>
      <c r="F57" s="227"/>
      <c r="G57" s="227"/>
      <c r="H57" s="227"/>
      <c r="I57" s="227"/>
      <c r="J57" s="227"/>
      <c r="K57" s="227"/>
      <c r="L57" s="227"/>
      <c r="M57" s="227"/>
    </row>
    <row r="58" spans="1:13" ht="14.1" customHeight="1"/>
  </sheetData>
  <mergeCells count="7">
    <mergeCell ref="A57:M57"/>
    <mergeCell ref="A25:M25"/>
    <mergeCell ref="A31:M31"/>
    <mergeCell ref="A35:M35"/>
    <mergeCell ref="A42:M42"/>
    <mergeCell ref="A46:M46"/>
    <mergeCell ref="A55:M55"/>
  </mergeCells>
  <pageMargins left="0.08" right="0.08" top="1" bottom="1" header="0.5" footer="0.5"/>
  <pageSetup orientation="portrait"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workbookViewId="0"/>
  </sheetViews>
  <sheetFormatPr defaultColWidth="9.140625" defaultRowHeight="15"/>
  <cols>
    <col min="1" max="1" width="20.5703125" style="1" bestFit="1" customWidth="1"/>
    <col min="2" max="13" width="6.85546875" style="1" bestFit="1" customWidth="1"/>
    <col min="14" max="16384" width="9.140625" style="1"/>
  </cols>
  <sheetData>
    <row r="1" spans="1:13" s="10" customFormat="1" ht="14.1" customHeight="1">
      <c r="A1" s="10" t="s">
        <v>379</v>
      </c>
    </row>
    <row r="2" spans="1:13" s="10" customFormat="1" ht="14.1" customHeight="1">
      <c r="A2" s="10" t="s">
        <v>378</v>
      </c>
    </row>
    <row r="3" spans="1:13" s="9" customFormat="1" ht="14.1" customHeight="1">
      <c r="A3" s="9" t="s">
        <v>373</v>
      </c>
    </row>
    <row r="4" spans="1:13" ht="14.1" customHeight="1"/>
    <row r="5" spans="1:13">
      <c r="A5" s="8" t="s">
        <v>55</v>
      </c>
      <c r="B5" s="7">
        <v>2003</v>
      </c>
      <c r="C5" s="7">
        <v>2004</v>
      </c>
      <c r="D5" s="7">
        <v>2005</v>
      </c>
      <c r="E5" s="7">
        <v>2006</v>
      </c>
      <c r="F5" s="7">
        <v>2007</v>
      </c>
      <c r="G5" s="7">
        <v>2008</v>
      </c>
      <c r="H5" s="7">
        <v>2009</v>
      </c>
      <c r="I5" s="7">
        <v>2010</v>
      </c>
      <c r="J5" s="7">
        <v>2011</v>
      </c>
      <c r="K5" s="7">
        <v>2012</v>
      </c>
      <c r="L5" s="7">
        <v>2013</v>
      </c>
      <c r="M5" s="7">
        <v>2014</v>
      </c>
    </row>
    <row r="6" spans="1:13">
      <c r="A6" s="6" t="s">
        <v>46</v>
      </c>
      <c r="B6" s="3">
        <v>0</v>
      </c>
      <c r="C6" s="3">
        <v>61</v>
      </c>
      <c r="D6" s="3">
        <v>56</v>
      </c>
      <c r="E6" s="3">
        <v>45</v>
      </c>
      <c r="F6" s="3">
        <v>0</v>
      </c>
      <c r="G6" s="3">
        <v>0</v>
      </c>
      <c r="H6" s="3">
        <v>0</v>
      </c>
      <c r="I6" s="3">
        <v>46</v>
      </c>
      <c r="J6" s="3">
        <v>0</v>
      </c>
      <c r="K6" s="3">
        <v>0</v>
      </c>
      <c r="L6" s="3">
        <v>0</v>
      </c>
      <c r="M6" s="3">
        <v>0</v>
      </c>
    </row>
    <row r="7" spans="1:13">
      <c r="A7" s="6" t="s">
        <v>45</v>
      </c>
      <c r="B7" s="3">
        <v>54</v>
      </c>
      <c r="C7" s="3">
        <v>26</v>
      </c>
      <c r="D7" s="3">
        <v>0</v>
      </c>
      <c r="E7" s="3">
        <v>0</v>
      </c>
      <c r="F7" s="3">
        <v>0</v>
      </c>
      <c r="G7" s="3">
        <v>28</v>
      </c>
      <c r="H7" s="3">
        <v>72</v>
      </c>
      <c r="I7" s="3">
        <v>0</v>
      </c>
      <c r="J7" s="3">
        <v>25</v>
      </c>
      <c r="K7" s="3">
        <v>23</v>
      </c>
      <c r="L7" s="3">
        <v>63</v>
      </c>
      <c r="M7" s="3">
        <v>0</v>
      </c>
    </row>
    <row r="8" spans="1:13">
      <c r="A8" s="6" t="s">
        <v>44</v>
      </c>
      <c r="B8" s="3">
        <v>68</v>
      </c>
      <c r="C8" s="3">
        <v>53</v>
      </c>
      <c r="D8" s="3">
        <v>26</v>
      </c>
      <c r="E8" s="3">
        <v>77</v>
      </c>
      <c r="F8" s="3">
        <v>15</v>
      </c>
      <c r="G8" s="3">
        <v>30</v>
      </c>
      <c r="H8" s="3">
        <v>15</v>
      </c>
      <c r="I8" s="3">
        <v>15</v>
      </c>
      <c r="J8" s="3">
        <v>12</v>
      </c>
      <c r="K8" s="3">
        <v>14</v>
      </c>
      <c r="L8" s="3">
        <v>30</v>
      </c>
      <c r="M8" s="3">
        <v>0</v>
      </c>
    </row>
    <row r="9" spans="1:13">
      <c r="A9" s="6" t="s">
        <v>43</v>
      </c>
      <c r="B9" s="3">
        <v>89</v>
      </c>
      <c r="C9" s="3">
        <v>100</v>
      </c>
      <c r="D9" s="3">
        <v>78</v>
      </c>
      <c r="E9" s="3">
        <v>55</v>
      </c>
      <c r="F9" s="3">
        <v>34</v>
      </c>
      <c r="G9" s="3">
        <v>40</v>
      </c>
      <c r="H9" s="3">
        <v>47</v>
      </c>
      <c r="I9" s="3">
        <v>58</v>
      </c>
      <c r="J9" s="3">
        <v>38</v>
      </c>
      <c r="K9" s="3">
        <v>26</v>
      </c>
      <c r="L9" s="3">
        <v>35</v>
      </c>
      <c r="M9" s="3">
        <v>29</v>
      </c>
    </row>
    <row r="10" spans="1:13">
      <c r="A10" s="6" t="s">
        <v>42</v>
      </c>
      <c r="B10" s="3">
        <v>106</v>
      </c>
      <c r="C10" s="3">
        <v>123</v>
      </c>
      <c r="D10" s="3">
        <v>91</v>
      </c>
      <c r="E10" s="3">
        <v>70</v>
      </c>
      <c r="F10" s="3">
        <v>80</v>
      </c>
      <c r="G10" s="3">
        <v>84</v>
      </c>
      <c r="H10" s="3">
        <v>68</v>
      </c>
      <c r="I10" s="3">
        <v>73</v>
      </c>
      <c r="J10" s="3">
        <v>55</v>
      </c>
      <c r="K10" s="3">
        <v>38</v>
      </c>
      <c r="L10" s="3">
        <v>51</v>
      </c>
      <c r="M10" s="3">
        <v>45</v>
      </c>
    </row>
    <row r="11" spans="1:13">
      <c r="A11" s="6" t="s">
        <v>41</v>
      </c>
      <c r="B11" s="3">
        <v>137</v>
      </c>
      <c r="C11" s="3">
        <v>104</v>
      </c>
      <c r="D11" s="3">
        <v>94</v>
      </c>
      <c r="E11" s="3">
        <v>98</v>
      </c>
      <c r="F11" s="3">
        <v>70</v>
      </c>
      <c r="G11" s="3">
        <v>74</v>
      </c>
      <c r="H11" s="3">
        <v>61</v>
      </c>
      <c r="I11" s="3">
        <v>74</v>
      </c>
      <c r="J11" s="3">
        <v>66</v>
      </c>
      <c r="K11" s="3">
        <v>54</v>
      </c>
      <c r="L11" s="3">
        <v>47</v>
      </c>
      <c r="M11" s="3">
        <v>53</v>
      </c>
    </row>
    <row r="12" spans="1:13">
      <c r="A12" s="6" t="s">
        <v>40</v>
      </c>
      <c r="B12" s="3">
        <v>131</v>
      </c>
      <c r="C12" s="3">
        <v>127</v>
      </c>
      <c r="D12" s="3">
        <v>94</v>
      </c>
      <c r="E12" s="3">
        <v>98</v>
      </c>
      <c r="F12" s="3">
        <v>88</v>
      </c>
      <c r="G12" s="3">
        <v>81</v>
      </c>
      <c r="H12" s="3">
        <v>89</v>
      </c>
      <c r="I12" s="3">
        <v>74</v>
      </c>
      <c r="J12" s="3">
        <v>76</v>
      </c>
      <c r="K12" s="3">
        <v>62</v>
      </c>
      <c r="L12" s="3">
        <v>58</v>
      </c>
      <c r="M12" s="3">
        <v>62</v>
      </c>
    </row>
    <row r="13" spans="1:13">
      <c r="A13" s="6" t="s">
        <v>39</v>
      </c>
      <c r="B13" s="3">
        <v>139</v>
      </c>
      <c r="C13" s="3">
        <v>124</v>
      </c>
      <c r="D13" s="3">
        <v>102</v>
      </c>
      <c r="E13" s="3">
        <v>90</v>
      </c>
      <c r="F13" s="3">
        <v>93</v>
      </c>
      <c r="G13" s="3">
        <v>90</v>
      </c>
      <c r="H13" s="3">
        <v>89</v>
      </c>
      <c r="I13" s="3">
        <v>84</v>
      </c>
      <c r="J13" s="3">
        <v>76</v>
      </c>
      <c r="K13" s="3">
        <v>59</v>
      </c>
      <c r="L13" s="3">
        <v>64</v>
      </c>
      <c r="M13" s="3">
        <v>62</v>
      </c>
    </row>
    <row r="14" spans="1:13">
      <c r="A14" s="6" t="s">
        <v>38</v>
      </c>
      <c r="B14" s="3">
        <v>147</v>
      </c>
      <c r="C14" s="3">
        <v>132</v>
      </c>
      <c r="D14" s="3">
        <v>104</v>
      </c>
      <c r="E14" s="3">
        <v>95</v>
      </c>
      <c r="F14" s="3">
        <v>91</v>
      </c>
      <c r="G14" s="3">
        <v>84</v>
      </c>
      <c r="H14" s="3">
        <v>86</v>
      </c>
      <c r="I14" s="3">
        <v>83</v>
      </c>
      <c r="J14" s="3">
        <v>70</v>
      </c>
      <c r="K14" s="3">
        <v>66</v>
      </c>
      <c r="L14" s="3">
        <v>61</v>
      </c>
      <c r="M14" s="3">
        <v>58</v>
      </c>
    </row>
    <row r="15" spans="1:13">
      <c r="A15" s="6" t="s">
        <v>37</v>
      </c>
      <c r="B15" s="3">
        <v>154</v>
      </c>
      <c r="C15" s="3">
        <v>131</v>
      </c>
      <c r="D15" s="3">
        <v>109</v>
      </c>
      <c r="E15" s="3">
        <v>95</v>
      </c>
      <c r="F15" s="3">
        <v>90</v>
      </c>
      <c r="G15" s="3">
        <v>89</v>
      </c>
      <c r="H15" s="3">
        <v>91</v>
      </c>
      <c r="I15" s="3">
        <v>89</v>
      </c>
      <c r="J15" s="3">
        <v>75</v>
      </c>
      <c r="K15" s="3">
        <v>62</v>
      </c>
      <c r="L15" s="3">
        <v>57</v>
      </c>
      <c r="M15" s="3">
        <v>56</v>
      </c>
    </row>
    <row r="16" spans="1:13">
      <c r="A16" s="6" t="s">
        <v>36</v>
      </c>
      <c r="B16" s="3">
        <v>147</v>
      </c>
      <c r="C16" s="3">
        <v>132</v>
      </c>
      <c r="D16" s="3">
        <v>111</v>
      </c>
      <c r="E16" s="3">
        <v>99</v>
      </c>
      <c r="F16" s="3">
        <v>90</v>
      </c>
      <c r="G16" s="3">
        <v>88</v>
      </c>
      <c r="H16" s="3">
        <v>85</v>
      </c>
      <c r="I16" s="3">
        <v>79</v>
      </c>
      <c r="J16" s="3">
        <v>74</v>
      </c>
      <c r="K16" s="3">
        <v>66</v>
      </c>
      <c r="L16" s="3">
        <v>59</v>
      </c>
      <c r="M16" s="3">
        <v>61</v>
      </c>
    </row>
    <row r="17" spans="1:13">
      <c r="A17" s="6" t="s">
        <v>35</v>
      </c>
      <c r="B17" s="3">
        <v>154</v>
      </c>
      <c r="C17" s="3">
        <v>128</v>
      </c>
      <c r="D17" s="3">
        <v>112</v>
      </c>
      <c r="E17" s="3">
        <v>95</v>
      </c>
      <c r="F17" s="3">
        <v>90</v>
      </c>
      <c r="G17" s="3">
        <v>87</v>
      </c>
      <c r="H17" s="3">
        <v>86</v>
      </c>
      <c r="I17" s="3">
        <v>78</v>
      </c>
      <c r="J17" s="3">
        <v>73</v>
      </c>
      <c r="K17" s="3">
        <v>64</v>
      </c>
      <c r="L17" s="3">
        <v>58</v>
      </c>
      <c r="M17" s="3">
        <v>57</v>
      </c>
    </row>
    <row r="18" spans="1:13">
      <c r="A18" s="6" t="s">
        <v>34</v>
      </c>
      <c r="B18" s="3">
        <v>159</v>
      </c>
      <c r="C18" s="3">
        <v>136</v>
      </c>
      <c r="D18" s="3">
        <v>114</v>
      </c>
      <c r="E18" s="3">
        <v>100</v>
      </c>
      <c r="F18" s="3">
        <v>92</v>
      </c>
      <c r="G18" s="3">
        <v>90</v>
      </c>
      <c r="H18" s="3">
        <v>82</v>
      </c>
      <c r="I18" s="3">
        <v>78</v>
      </c>
      <c r="J18" s="3">
        <v>74</v>
      </c>
      <c r="K18" s="3">
        <v>63</v>
      </c>
      <c r="L18" s="3">
        <v>57</v>
      </c>
      <c r="M18" s="3">
        <v>57</v>
      </c>
    </row>
    <row r="19" spans="1:13">
      <c r="A19" s="6" t="s">
        <v>33</v>
      </c>
      <c r="B19" s="3">
        <v>156</v>
      </c>
      <c r="C19" s="3">
        <v>144</v>
      </c>
      <c r="D19" s="3">
        <v>119</v>
      </c>
      <c r="E19" s="3">
        <v>107</v>
      </c>
      <c r="F19" s="3">
        <v>94</v>
      </c>
      <c r="G19" s="3">
        <v>88</v>
      </c>
      <c r="H19" s="3">
        <v>83</v>
      </c>
      <c r="I19" s="3">
        <v>81</v>
      </c>
      <c r="J19" s="3">
        <v>71</v>
      </c>
      <c r="K19" s="3">
        <v>64</v>
      </c>
      <c r="L19" s="3">
        <v>57</v>
      </c>
      <c r="M19" s="3">
        <v>56</v>
      </c>
    </row>
    <row r="20" spans="1:13">
      <c r="A20" s="6" t="s">
        <v>32</v>
      </c>
      <c r="B20" s="3">
        <v>192</v>
      </c>
      <c r="C20" s="3">
        <v>169</v>
      </c>
      <c r="D20" s="3">
        <v>140</v>
      </c>
      <c r="E20" s="3">
        <v>122</v>
      </c>
      <c r="F20" s="3">
        <v>107</v>
      </c>
      <c r="G20" s="3">
        <v>100</v>
      </c>
      <c r="H20" s="3">
        <v>96</v>
      </c>
      <c r="I20" s="3">
        <v>88</v>
      </c>
      <c r="J20" s="3">
        <v>81</v>
      </c>
      <c r="K20" s="3">
        <v>71</v>
      </c>
      <c r="L20" s="3">
        <v>64</v>
      </c>
      <c r="M20" s="3">
        <v>64</v>
      </c>
    </row>
    <row r="21" spans="1:13">
      <c r="A21" s="6" t="s">
        <v>31</v>
      </c>
      <c r="B21" s="3">
        <v>193</v>
      </c>
      <c r="C21" s="3">
        <v>167</v>
      </c>
      <c r="D21" s="3">
        <v>137</v>
      </c>
      <c r="E21" s="3">
        <v>117</v>
      </c>
      <c r="F21" s="3">
        <v>112</v>
      </c>
      <c r="G21" s="3">
        <v>100</v>
      </c>
      <c r="H21" s="3">
        <v>97</v>
      </c>
      <c r="I21" s="3">
        <v>92</v>
      </c>
      <c r="J21" s="3">
        <v>84</v>
      </c>
      <c r="K21" s="3">
        <v>75</v>
      </c>
      <c r="L21" s="3">
        <v>67</v>
      </c>
      <c r="M21" s="3">
        <v>67</v>
      </c>
    </row>
    <row r="22" spans="1:13">
      <c r="A22" s="6" t="s">
        <v>30</v>
      </c>
      <c r="B22" s="3">
        <v>185</v>
      </c>
      <c r="C22" s="3">
        <v>174</v>
      </c>
      <c r="D22" s="3">
        <v>138</v>
      </c>
      <c r="E22" s="3">
        <v>123</v>
      </c>
      <c r="F22" s="3">
        <v>111</v>
      </c>
      <c r="G22" s="3">
        <v>101</v>
      </c>
      <c r="H22" s="3">
        <v>100</v>
      </c>
      <c r="I22" s="3">
        <v>96</v>
      </c>
      <c r="J22" s="3">
        <v>84</v>
      </c>
      <c r="K22" s="3">
        <v>77</v>
      </c>
      <c r="L22" s="3">
        <v>72</v>
      </c>
      <c r="M22" s="3">
        <v>72</v>
      </c>
    </row>
    <row r="23" spans="1:13">
      <c r="A23" s="6" t="s">
        <v>29</v>
      </c>
      <c r="B23" s="3">
        <v>188</v>
      </c>
      <c r="C23" s="3">
        <v>163</v>
      </c>
      <c r="D23" s="3">
        <v>141</v>
      </c>
      <c r="E23" s="3">
        <v>117</v>
      </c>
      <c r="F23" s="3">
        <v>112</v>
      </c>
      <c r="G23" s="3">
        <v>104</v>
      </c>
      <c r="H23" s="3">
        <v>99</v>
      </c>
      <c r="I23" s="3">
        <v>97</v>
      </c>
      <c r="J23" s="3">
        <v>89</v>
      </c>
      <c r="K23" s="3">
        <v>84</v>
      </c>
      <c r="L23" s="3">
        <v>76</v>
      </c>
      <c r="M23" s="3">
        <v>79</v>
      </c>
    </row>
    <row r="24" spans="1:13">
      <c r="A24" s="6" t="s">
        <v>28</v>
      </c>
      <c r="B24" s="3">
        <v>176</v>
      </c>
      <c r="C24" s="3">
        <v>161</v>
      </c>
      <c r="D24" s="3">
        <v>127</v>
      </c>
      <c r="E24" s="3">
        <v>110</v>
      </c>
      <c r="F24" s="3">
        <v>100</v>
      </c>
      <c r="G24" s="3">
        <v>98</v>
      </c>
      <c r="H24" s="3">
        <v>93</v>
      </c>
      <c r="I24" s="3">
        <v>94</v>
      </c>
      <c r="J24" s="3">
        <v>85</v>
      </c>
      <c r="K24" s="3">
        <v>80</v>
      </c>
      <c r="L24" s="3">
        <v>72</v>
      </c>
      <c r="M24" s="3">
        <v>73</v>
      </c>
    </row>
    <row r="25" spans="1:13">
      <c r="A25" s="227" t="s">
        <v>1</v>
      </c>
      <c r="B25" s="227"/>
      <c r="C25" s="227"/>
      <c r="D25" s="227"/>
      <c r="E25" s="227"/>
      <c r="F25" s="227"/>
      <c r="G25" s="227"/>
      <c r="H25" s="227"/>
      <c r="I25" s="227"/>
      <c r="J25" s="227"/>
      <c r="K25" s="227"/>
      <c r="L25" s="227"/>
      <c r="M25" s="227"/>
    </row>
    <row r="26" spans="1:13">
      <c r="A26" s="6" t="s">
        <v>27</v>
      </c>
      <c r="B26" s="3">
        <v>97</v>
      </c>
      <c r="C26" s="3">
        <v>109</v>
      </c>
      <c r="D26" s="3">
        <v>81</v>
      </c>
      <c r="E26" s="3">
        <v>65</v>
      </c>
      <c r="F26" s="3">
        <v>64</v>
      </c>
      <c r="G26" s="3">
        <v>69</v>
      </c>
      <c r="H26" s="3">
        <v>60</v>
      </c>
      <c r="I26" s="3">
        <v>64</v>
      </c>
      <c r="J26" s="3">
        <v>47</v>
      </c>
      <c r="K26" s="3">
        <v>33</v>
      </c>
      <c r="L26" s="3">
        <v>45</v>
      </c>
      <c r="M26" s="3">
        <v>35</v>
      </c>
    </row>
    <row r="27" spans="1:13">
      <c r="A27" s="6" t="s">
        <v>26</v>
      </c>
      <c r="B27" s="3">
        <v>146</v>
      </c>
      <c r="C27" s="3">
        <v>128</v>
      </c>
      <c r="D27" s="3">
        <v>104</v>
      </c>
      <c r="E27" s="3">
        <v>95</v>
      </c>
      <c r="F27" s="3">
        <v>90</v>
      </c>
      <c r="G27" s="3">
        <v>86</v>
      </c>
      <c r="H27" s="3">
        <v>88</v>
      </c>
      <c r="I27" s="3">
        <v>84</v>
      </c>
      <c r="J27" s="3">
        <v>74</v>
      </c>
      <c r="K27" s="3">
        <v>62</v>
      </c>
      <c r="L27" s="3">
        <v>59</v>
      </c>
      <c r="M27" s="3">
        <v>58</v>
      </c>
    </row>
    <row r="28" spans="1:13">
      <c r="A28" s="6" t="s">
        <v>25</v>
      </c>
      <c r="B28" s="3">
        <v>154</v>
      </c>
      <c r="C28" s="3">
        <v>136</v>
      </c>
      <c r="D28" s="3">
        <v>115</v>
      </c>
      <c r="E28" s="3">
        <v>101</v>
      </c>
      <c r="F28" s="3">
        <v>92</v>
      </c>
      <c r="G28" s="3">
        <v>88</v>
      </c>
      <c r="H28" s="3">
        <v>84</v>
      </c>
      <c r="I28" s="3">
        <v>79</v>
      </c>
      <c r="J28" s="3">
        <v>73</v>
      </c>
      <c r="K28" s="3">
        <v>64</v>
      </c>
      <c r="L28" s="3">
        <v>58</v>
      </c>
      <c r="M28" s="3">
        <v>58</v>
      </c>
    </row>
    <row r="29" spans="1:13">
      <c r="A29" s="6" t="s">
        <v>24</v>
      </c>
      <c r="B29" s="3">
        <v>192</v>
      </c>
      <c r="C29" s="3">
        <v>168</v>
      </c>
      <c r="D29" s="3">
        <v>139</v>
      </c>
      <c r="E29" s="3">
        <v>119</v>
      </c>
      <c r="F29" s="3">
        <v>109</v>
      </c>
      <c r="G29" s="3">
        <v>100</v>
      </c>
      <c r="H29" s="3">
        <v>97</v>
      </c>
      <c r="I29" s="3">
        <v>90</v>
      </c>
      <c r="J29" s="3">
        <v>83</v>
      </c>
      <c r="K29" s="3">
        <v>73</v>
      </c>
      <c r="L29" s="3">
        <v>65</v>
      </c>
      <c r="M29" s="3">
        <v>65</v>
      </c>
    </row>
    <row r="30" spans="1:13">
      <c r="A30" s="6" t="s">
        <v>23</v>
      </c>
      <c r="B30" s="3">
        <v>185</v>
      </c>
      <c r="C30" s="3">
        <v>168</v>
      </c>
      <c r="D30" s="3">
        <v>137</v>
      </c>
      <c r="E30" s="3">
        <v>119</v>
      </c>
      <c r="F30" s="3">
        <v>109</v>
      </c>
      <c r="G30" s="3">
        <v>101</v>
      </c>
      <c r="H30" s="3">
        <v>98</v>
      </c>
      <c r="I30" s="3">
        <v>96</v>
      </c>
      <c r="J30" s="3">
        <v>86</v>
      </c>
      <c r="K30" s="3">
        <v>80</v>
      </c>
      <c r="L30" s="3">
        <v>73</v>
      </c>
      <c r="M30" s="3">
        <v>74</v>
      </c>
    </row>
    <row r="31" spans="1:13">
      <c r="A31" s="227" t="s">
        <v>1</v>
      </c>
      <c r="B31" s="227"/>
      <c r="C31" s="227"/>
      <c r="D31" s="227"/>
      <c r="E31" s="227"/>
      <c r="F31" s="227"/>
      <c r="G31" s="227"/>
      <c r="H31" s="227"/>
      <c r="I31" s="227"/>
      <c r="J31" s="227"/>
      <c r="K31" s="227"/>
      <c r="L31" s="227"/>
      <c r="M31" s="227"/>
    </row>
    <row r="32" spans="1:13">
      <c r="A32" s="6" t="s">
        <v>22</v>
      </c>
      <c r="B32" s="3">
        <v>149</v>
      </c>
      <c r="C32" s="3">
        <v>129</v>
      </c>
      <c r="D32" s="3">
        <v>105</v>
      </c>
      <c r="E32" s="3">
        <v>90</v>
      </c>
      <c r="F32" s="3">
        <v>82</v>
      </c>
      <c r="G32" s="3">
        <v>77</v>
      </c>
      <c r="H32" s="3">
        <v>75</v>
      </c>
      <c r="I32" s="3">
        <v>70</v>
      </c>
      <c r="J32" s="3">
        <v>64</v>
      </c>
      <c r="K32" s="3">
        <v>56</v>
      </c>
      <c r="L32" s="3">
        <v>51</v>
      </c>
      <c r="M32" s="3">
        <v>52</v>
      </c>
    </row>
    <row r="33" spans="1:13">
      <c r="A33" s="6" t="s">
        <v>21</v>
      </c>
      <c r="B33" s="3">
        <v>194</v>
      </c>
      <c r="C33" s="3">
        <v>175</v>
      </c>
      <c r="D33" s="3">
        <v>147</v>
      </c>
      <c r="E33" s="3">
        <v>130</v>
      </c>
      <c r="F33" s="3">
        <v>120</v>
      </c>
      <c r="G33" s="3">
        <v>114</v>
      </c>
      <c r="H33" s="3">
        <v>110</v>
      </c>
      <c r="I33" s="3">
        <v>106</v>
      </c>
      <c r="J33" s="3">
        <v>96</v>
      </c>
      <c r="K33" s="3">
        <v>85</v>
      </c>
      <c r="L33" s="3">
        <v>78</v>
      </c>
      <c r="M33" s="3">
        <v>78</v>
      </c>
    </row>
    <row r="34" spans="1:13">
      <c r="A34" s="6" t="s">
        <v>11</v>
      </c>
      <c r="B34" s="3">
        <v>0</v>
      </c>
      <c r="C34" s="3">
        <v>160</v>
      </c>
      <c r="D34" s="3">
        <v>130</v>
      </c>
      <c r="E34" s="3">
        <v>47</v>
      </c>
      <c r="F34" s="3">
        <v>19</v>
      </c>
      <c r="G34" s="3">
        <v>59</v>
      </c>
      <c r="H34" s="3">
        <v>49</v>
      </c>
      <c r="I34" s="3">
        <v>30</v>
      </c>
      <c r="J34" s="3">
        <v>30</v>
      </c>
      <c r="K34" s="3">
        <v>94</v>
      </c>
      <c r="L34" s="3">
        <v>0</v>
      </c>
      <c r="M34" s="3">
        <v>83</v>
      </c>
    </row>
    <row r="35" spans="1:13">
      <c r="A35" s="227" t="s">
        <v>1</v>
      </c>
      <c r="B35" s="227"/>
      <c r="C35" s="227"/>
      <c r="D35" s="227"/>
      <c r="E35" s="227"/>
      <c r="F35" s="227"/>
      <c r="G35" s="227"/>
      <c r="H35" s="227"/>
      <c r="I35" s="227"/>
      <c r="J35" s="227"/>
      <c r="K35" s="227"/>
      <c r="L35" s="227"/>
      <c r="M35" s="227"/>
    </row>
    <row r="36" spans="1:13">
      <c r="A36" s="6" t="s">
        <v>20</v>
      </c>
      <c r="B36" s="3">
        <v>159</v>
      </c>
      <c r="C36" s="3">
        <v>140</v>
      </c>
      <c r="D36" s="3">
        <v>112</v>
      </c>
      <c r="E36" s="3">
        <v>98</v>
      </c>
      <c r="F36" s="3">
        <v>88</v>
      </c>
      <c r="G36" s="3">
        <v>82</v>
      </c>
      <c r="H36" s="3">
        <v>78</v>
      </c>
      <c r="I36" s="3">
        <v>75</v>
      </c>
      <c r="J36" s="3">
        <v>68</v>
      </c>
      <c r="K36" s="3">
        <v>61</v>
      </c>
      <c r="L36" s="3">
        <v>56</v>
      </c>
      <c r="M36" s="3">
        <v>56</v>
      </c>
    </row>
    <row r="37" spans="1:13">
      <c r="A37" s="6" t="s">
        <v>19</v>
      </c>
      <c r="B37" s="3">
        <v>187</v>
      </c>
      <c r="C37" s="3">
        <v>167</v>
      </c>
      <c r="D37" s="3">
        <v>143</v>
      </c>
      <c r="E37" s="3">
        <v>126</v>
      </c>
      <c r="F37" s="3">
        <v>118</v>
      </c>
      <c r="G37" s="3">
        <v>113</v>
      </c>
      <c r="H37" s="3">
        <v>112</v>
      </c>
      <c r="I37" s="3">
        <v>104</v>
      </c>
      <c r="J37" s="3">
        <v>95</v>
      </c>
      <c r="K37" s="3">
        <v>84</v>
      </c>
      <c r="L37" s="3">
        <v>76</v>
      </c>
      <c r="M37" s="3">
        <v>76</v>
      </c>
    </row>
    <row r="38" spans="1:13">
      <c r="A38" s="6" t="s">
        <v>114</v>
      </c>
      <c r="B38" s="3">
        <v>120</v>
      </c>
      <c r="C38" s="3">
        <v>111</v>
      </c>
      <c r="D38" s="3">
        <v>86</v>
      </c>
      <c r="E38" s="3">
        <v>77</v>
      </c>
      <c r="F38" s="3">
        <v>58</v>
      </c>
      <c r="G38" s="3">
        <v>53</v>
      </c>
      <c r="H38" s="3">
        <v>49</v>
      </c>
      <c r="I38" s="3">
        <v>55</v>
      </c>
      <c r="J38" s="3">
        <v>48</v>
      </c>
      <c r="K38" s="3">
        <v>37</v>
      </c>
      <c r="L38" s="3">
        <v>24</v>
      </c>
      <c r="M38" s="3">
        <v>29</v>
      </c>
    </row>
    <row r="39" spans="1:13">
      <c r="A39" s="6" t="s">
        <v>17</v>
      </c>
      <c r="B39" s="3">
        <v>146</v>
      </c>
      <c r="C39" s="3">
        <v>128</v>
      </c>
      <c r="D39" s="3">
        <v>112</v>
      </c>
      <c r="E39" s="3">
        <v>98</v>
      </c>
      <c r="F39" s="3">
        <v>90</v>
      </c>
      <c r="G39" s="3">
        <v>82</v>
      </c>
      <c r="H39" s="3">
        <v>83</v>
      </c>
      <c r="I39" s="3">
        <v>75</v>
      </c>
      <c r="J39" s="3">
        <v>68</v>
      </c>
      <c r="K39" s="3">
        <v>61</v>
      </c>
      <c r="L39" s="3">
        <v>56</v>
      </c>
      <c r="M39" s="3">
        <v>53</v>
      </c>
    </row>
    <row r="40" spans="1:13">
      <c r="A40" s="6" t="s">
        <v>50</v>
      </c>
      <c r="B40" s="3">
        <v>217</v>
      </c>
      <c r="C40" s="3">
        <v>178</v>
      </c>
      <c r="D40" s="3">
        <v>147</v>
      </c>
      <c r="E40" s="3">
        <v>101</v>
      </c>
      <c r="F40" s="3">
        <v>89</v>
      </c>
      <c r="G40" s="3">
        <v>84</v>
      </c>
      <c r="H40" s="3">
        <v>87</v>
      </c>
      <c r="I40" s="3">
        <v>82</v>
      </c>
      <c r="J40" s="3">
        <v>68</v>
      </c>
      <c r="K40" s="3">
        <v>49</v>
      </c>
      <c r="L40" s="3">
        <v>55</v>
      </c>
      <c r="M40" s="3">
        <v>45</v>
      </c>
    </row>
    <row r="41" spans="1:13">
      <c r="A41" s="6" t="s">
        <v>11</v>
      </c>
      <c r="B41" s="3">
        <v>83</v>
      </c>
      <c r="C41" s="3">
        <v>107</v>
      </c>
      <c r="D41" s="3">
        <v>38</v>
      </c>
      <c r="E41" s="3">
        <v>45</v>
      </c>
      <c r="F41" s="3">
        <v>46</v>
      </c>
      <c r="G41" s="3">
        <v>39</v>
      </c>
      <c r="H41" s="3">
        <v>40</v>
      </c>
      <c r="I41" s="3">
        <v>57</v>
      </c>
      <c r="J41" s="3">
        <v>46</v>
      </c>
      <c r="K41" s="3">
        <v>30</v>
      </c>
      <c r="L41" s="3">
        <v>20</v>
      </c>
      <c r="M41" s="3">
        <v>19</v>
      </c>
    </row>
    <row r="42" spans="1:13">
      <c r="A42" s="227" t="s">
        <v>1</v>
      </c>
      <c r="B42" s="227"/>
      <c r="C42" s="227"/>
      <c r="D42" s="227"/>
      <c r="E42" s="227"/>
      <c r="F42" s="227"/>
      <c r="G42" s="227"/>
      <c r="H42" s="227"/>
      <c r="I42" s="227"/>
      <c r="J42" s="227"/>
      <c r="K42" s="227"/>
      <c r="L42" s="227"/>
      <c r="M42" s="227"/>
    </row>
    <row r="43" spans="1:13">
      <c r="A43" s="6" t="s">
        <v>86</v>
      </c>
      <c r="B43" s="3">
        <v>163</v>
      </c>
      <c r="C43" s="3">
        <v>139</v>
      </c>
      <c r="D43" s="3">
        <v>112</v>
      </c>
      <c r="E43" s="3">
        <v>97</v>
      </c>
      <c r="F43" s="3">
        <v>88</v>
      </c>
      <c r="G43" s="3">
        <v>81</v>
      </c>
      <c r="H43" s="3">
        <v>76</v>
      </c>
      <c r="I43" s="3">
        <v>72</v>
      </c>
      <c r="J43" s="3">
        <v>62</v>
      </c>
      <c r="K43" s="3">
        <v>55</v>
      </c>
      <c r="L43" s="3">
        <v>48</v>
      </c>
      <c r="M43" s="3">
        <v>49</v>
      </c>
    </row>
    <row r="44" spans="1:13">
      <c r="A44" s="6" t="s">
        <v>12</v>
      </c>
      <c r="B44" s="3">
        <v>172</v>
      </c>
      <c r="C44" s="3">
        <v>152</v>
      </c>
      <c r="D44" s="3">
        <v>126</v>
      </c>
      <c r="E44" s="3">
        <v>111</v>
      </c>
      <c r="F44" s="3">
        <v>102</v>
      </c>
      <c r="G44" s="3">
        <v>96</v>
      </c>
      <c r="H44" s="3">
        <v>93</v>
      </c>
      <c r="I44" s="3">
        <v>89</v>
      </c>
      <c r="J44" s="3">
        <v>81</v>
      </c>
      <c r="K44" s="3">
        <v>72</v>
      </c>
      <c r="L44" s="3">
        <v>66</v>
      </c>
      <c r="M44" s="3">
        <v>66</v>
      </c>
    </row>
    <row r="45" spans="1:13">
      <c r="A45" s="6" t="s">
        <v>11</v>
      </c>
      <c r="B45" s="3">
        <v>97</v>
      </c>
      <c r="C45" s="3">
        <v>99</v>
      </c>
      <c r="D45" s="3">
        <v>89</v>
      </c>
      <c r="E45" s="3">
        <v>63</v>
      </c>
      <c r="F45" s="3">
        <v>87</v>
      </c>
      <c r="G45" s="3">
        <v>64</v>
      </c>
      <c r="H45" s="3">
        <v>75</v>
      </c>
      <c r="I45" s="3">
        <v>56</v>
      </c>
      <c r="J45" s="3">
        <v>61</v>
      </c>
      <c r="K45" s="3">
        <v>44</v>
      </c>
      <c r="L45" s="3">
        <v>37</v>
      </c>
      <c r="M45" s="3">
        <v>35</v>
      </c>
    </row>
    <row r="46" spans="1:13">
      <c r="A46" s="227" t="s">
        <v>1</v>
      </c>
      <c r="B46" s="227"/>
      <c r="C46" s="227"/>
      <c r="D46" s="227"/>
      <c r="E46" s="227"/>
      <c r="F46" s="227"/>
      <c r="G46" s="227"/>
      <c r="H46" s="227"/>
      <c r="I46" s="227"/>
      <c r="J46" s="227"/>
      <c r="K46" s="227"/>
      <c r="L46" s="227"/>
      <c r="M46" s="227"/>
    </row>
    <row r="47" spans="1:13">
      <c r="A47" s="6" t="s">
        <v>9</v>
      </c>
      <c r="B47" s="3">
        <v>187</v>
      </c>
      <c r="C47" s="3">
        <v>165</v>
      </c>
      <c r="D47" s="3">
        <v>135</v>
      </c>
      <c r="E47" s="3">
        <v>118</v>
      </c>
      <c r="F47" s="3">
        <v>106</v>
      </c>
      <c r="G47" s="3">
        <v>100</v>
      </c>
      <c r="H47" s="3">
        <v>94</v>
      </c>
      <c r="I47" s="3">
        <v>90</v>
      </c>
      <c r="J47" s="3">
        <v>80</v>
      </c>
      <c r="K47" s="3">
        <v>71</v>
      </c>
      <c r="L47" s="3">
        <v>65</v>
      </c>
      <c r="M47" s="3">
        <v>64</v>
      </c>
    </row>
    <row r="48" spans="1:13">
      <c r="A48" s="6" t="s">
        <v>8</v>
      </c>
      <c r="B48" s="3">
        <v>170</v>
      </c>
      <c r="C48" s="3">
        <v>150</v>
      </c>
      <c r="D48" s="3">
        <v>126</v>
      </c>
      <c r="E48" s="3">
        <v>108</v>
      </c>
      <c r="F48" s="3">
        <v>102</v>
      </c>
      <c r="G48" s="3">
        <v>97</v>
      </c>
      <c r="H48" s="3">
        <v>95</v>
      </c>
      <c r="I48" s="3">
        <v>88</v>
      </c>
      <c r="J48" s="3">
        <v>82</v>
      </c>
      <c r="K48" s="3">
        <v>73</v>
      </c>
      <c r="L48" s="3">
        <v>65</v>
      </c>
      <c r="M48" s="3">
        <v>66</v>
      </c>
    </row>
    <row r="49" spans="1:13">
      <c r="A49" s="6" t="s">
        <v>7</v>
      </c>
      <c r="B49" s="3">
        <v>133</v>
      </c>
      <c r="C49" s="3">
        <v>118</v>
      </c>
      <c r="D49" s="3">
        <v>99</v>
      </c>
      <c r="E49" s="3">
        <v>87</v>
      </c>
      <c r="F49" s="3">
        <v>80</v>
      </c>
      <c r="G49" s="3">
        <v>75</v>
      </c>
      <c r="H49" s="3">
        <v>74</v>
      </c>
      <c r="I49" s="3">
        <v>72</v>
      </c>
      <c r="J49" s="3">
        <v>65</v>
      </c>
      <c r="K49" s="3">
        <v>56</v>
      </c>
      <c r="L49" s="3">
        <v>56</v>
      </c>
      <c r="M49" s="3">
        <v>53</v>
      </c>
    </row>
    <row r="50" spans="1:13">
      <c r="A50" s="6" t="s">
        <v>6</v>
      </c>
      <c r="B50" s="3">
        <v>117</v>
      </c>
      <c r="C50" s="3">
        <v>90</v>
      </c>
      <c r="D50" s="3">
        <v>84</v>
      </c>
      <c r="E50" s="3">
        <v>69</v>
      </c>
      <c r="F50" s="3">
        <v>67</v>
      </c>
      <c r="G50" s="3">
        <v>68</v>
      </c>
      <c r="H50" s="3">
        <v>64</v>
      </c>
      <c r="I50" s="3">
        <v>66</v>
      </c>
      <c r="J50" s="3">
        <v>51</v>
      </c>
      <c r="K50" s="3">
        <v>50</v>
      </c>
      <c r="L50" s="3">
        <v>42</v>
      </c>
      <c r="M50" s="3">
        <v>44</v>
      </c>
    </row>
    <row r="51" spans="1:13">
      <c r="A51" s="6" t="s">
        <v>5</v>
      </c>
      <c r="B51" s="3">
        <v>156</v>
      </c>
      <c r="C51" s="3">
        <v>148</v>
      </c>
      <c r="D51" s="3">
        <v>118</v>
      </c>
      <c r="E51" s="3">
        <v>105</v>
      </c>
      <c r="F51" s="3">
        <v>98</v>
      </c>
      <c r="G51" s="3">
        <v>90</v>
      </c>
      <c r="H51" s="3">
        <v>86</v>
      </c>
      <c r="I51" s="3">
        <v>82</v>
      </c>
      <c r="J51" s="3">
        <v>68</v>
      </c>
      <c r="K51" s="3">
        <v>73</v>
      </c>
      <c r="L51" s="3">
        <v>57</v>
      </c>
      <c r="M51" s="3">
        <v>62</v>
      </c>
    </row>
    <row r="52" spans="1:13">
      <c r="A52" s="6" t="s">
        <v>4</v>
      </c>
      <c r="B52" s="3">
        <v>168</v>
      </c>
      <c r="C52" s="3">
        <v>153</v>
      </c>
      <c r="D52" s="3">
        <v>120</v>
      </c>
      <c r="E52" s="3">
        <v>109</v>
      </c>
      <c r="F52" s="3">
        <v>99</v>
      </c>
      <c r="G52" s="3">
        <v>89</v>
      </c>
      <c r="H52" s="3">
        <v>90</v>
      </c>
      <c r="I52" s="3">
        <v>89</v>
      </c>
      <c r="J52" s="3">
        <v>84</v>
      </c>
      <c r="K52" s="3">
        <v>73</v>
      </c>
      <c r="L52" s="3">
        <v>64</v>
      </c>
      <c r="M52" s="3">
        <v>69</v>
      </c>
    </row>
    <row r="53" spans="1:13">
      <c r="A53" s="6" t="s">
        <v>11</v>
      </c>
      <c r="B53" s="3">
        <v>144</v>
      </c>
      <c r="C53" s="3">
        <v>128</v>
      </c>
      <c r="D53" s="3">
        <v>107</v>
      </c>
      <c r="E53" s="3">
        <v>93</v>
      </c>
      <c r="F53" s="3">
        <v>91</v>
      </c>
      <c r="G53" s="3">
        <v>84</v>
      </c>
      <c r="H53" s="3">
        <v>83</v>
      </c>
      <c r="I53" s="3">
        <v>74</v>
      </c>
      <c r="J53" s="3">
        <v>69</v>
      </c>
      <c r="K53" s="3">
        <v>60</v>
      </c>
      <c r="L53" s="3">
        <v>54</v>
      </c>
      <c r="M53" s="3">
        <v>52</v>
      </c>
    </row>
    <row r="54" spans="1:13">
      <c r="A54" s="6" t="s">
        <v>372</v>
      </c>
      <c r="B54" s="3">
        <v>149</v>
      </c>
      <c r="C54" s="3">
        <v>99</v>
      </c>
      <c r="D54" s="3">
        <v>58</v>
      </c>
      <c r="E54" s="3">
        <v>86</v>
      </c>
      <c r="F54" s="3">
        <v>83</v>
      </c>
      <c r="G54" s="3">
        <v>83</v>
      </c>
      <c r="H54" s="3">
        <v>29</v>
      </c>
      <c r="I54" s="3">
        <v>56</v>
      </c>
      <c r="J54" s="3">
        <v>60</v>
      </c>
      <c r="K54" s="3">
        <v>85</v>
      </c>
      <c r="L54" s="3">
        <v>85</v>
      </c>
      <c r="M54" s="3">
        <v>89</v>
      </c>
    </row>
    <row r="55" spans="1:13">
      <c r="A55" s="227" t="s">
        <v>1</v>
      </c>
      <c r="B55" s="227"/>
      <c r="C55" s="227"/>
      <c r="D55" s="227"/>
      <c r="E55" s="227"/>
      <c r="F55" s="227"/>
      <c r="G55" s="227"/>
      <c r="H55" s="227"/>
      <c r="I55" s="227"/>
      <c r="J55" s="227"/>
      <c r="K55" s="227"/>
      <c r="L55" s="227"/>
      <c r="M55" s="227"/>
    </row>
    <row r="56" spans="1:13">
      <c r="A56" s="6" t="s">
        <v>112</v>
      </c>
      <c r="B56" s="3">
        <v>170</v>
      </c>
      <c r="C56" s="3">
        <v>150</v>
      </c>
      <c r="D56" s="3">
        <v>124</v>
      </c>
      <c r="E56" s="3">
        <v>108</v>
      </c>
      <c r="F56" s="3">
        <v>100</v>
      </c>
      <c r="G56" s="3">
        <v>94</v>
      </c>
      <c r="H56" s="3">
        <v>90</v>
      </c>
      <c r="I56" s="3">
        <v>86</v>
      </c>
      <c r="J56" s="3">
        <v>78</v>
      </c>
      <c r="K56" s="3">
        <v>69</v>
      </c>
      <c r="L56" s="3">
        <v>63</v>
      </c>
      <c r="M56" s="3">
        <v>63</v>
      </c>
    </row>
    <row r="57" spans="1:13">
      <c r="A57" s="227" t="s">
        <v>1</v>
      </c>
      <c r="B57" s="227"/>
      <c r="C57" s="227"/>
      <c r="D57" s="227"/>
      <c r="E57" s="227"/>
      <c r="F57" s="227"/>
      <c r="G57" s="227"/>
      <c r="H57" s="227"/>
      <c r="I57" s="227"/>
      <c r="J57" s="227"/>
      <c r="K57" s="227"/>
      <c r="L57" s="227"/>
      <c r="M57" s="227"/>
    </row>
    <row r="58" spans="1:13" ht="14.1" customHeight="1"/>
  </sheetData>
  <mergeCells count="7">
    <mergeCell ref="A57:M57"/>
    <mergeCell ref="A25:M25"/>
    <mergeCell ref="A31:M31"/>
    <mergeCell ref="A35:M35"/>
    <mergeCell ref="A42:M42"/>
    <mergeCell ref="A46:M46"/>
    <mergeCell ref="A55:M55"/>
  </mergeCells>
  <pageMargins left="0.08" right="0.08" top="1" bottom="1" header="0.5" footer="0.5"/>
  <pageSetup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workbookViewId="0"/>
  </sheetViews>
  <sheetFormatPr defaultColWidth="9.140625" defaultRowHeight="15"/>
  <cols>
    <col min="1" max="1" width="20.5703125" style="1" bestFit="1" customWidth="1"/>
    <col min="2" max="2" width="7.42578125" style="1" bestFit="1" customWidth="1"/>
    <col min="3" max="8" width="7" style="1" bestFit="1" customWidth="1"/>
    <col min="9" max="16384" width="9.140625" style="1"/>
  </cols>
  <sheetData>
    <row r="1" spans="1:8" s="10" customFormat="1" ht="14.1" customHeight="1">
      <c r="A1" s="10" t="s">
        <v>388</v>
      </c>
    </row>
    <row r="2" spans="1:8" s="10" customFormat="1" ht="14.1" customHeight="1">
      <c r="A2" s="10" t="s">
        <v>387</v>
      </c>
    </row>
    <row r="3" spans="1:8" s="9" customFormat="1" ht="14.1" customHeight="1">
      <c r="A3" s="9" t="s">
        <v>373</v>
      </c>
    </row>
    <row r="4" spans="1:8" ht="14.1" customHeight="1"/>
    <row r="5" spans="1:8" ht="51.75">
      <c r="A5" s="8" t="s">
        <v>55</v>
      </c>
      <c r="B5" s="7" t="s">
        <v>386</v>
      </c>
      <c r="C5" s="7" t="s">
        <v>385</v>
      </c>
      <c r="D5" s="7" t="s">
        <v>384</v>
      </c>
      <c r="E5" s="7" t="s">
        <v>383</v>
      </c>
      <c r="F5" s="7" t="s">
        <v>382</v>
      </c>
      <c r="G5" s="7" t="s">
        <v>381</v>
      </c>
      <c r="H5" s="7" t="s">
        <v>380</v>
      </c>
    </row>
    <row r="6" spans="1:8">
      <c r="A6" s="6" t="s">
        <v>46</v>
      </c>
      <c r="B6" s="3">
        <v>57</v>
      </c>
      <c r="C6" s="3">
        <v>651</v>
      </c>
      <c r="D6" s="3" t="s">
        <v>97</v>
      </c>
      <c r="E6" s="3">
        <v>409</v>
      </c>
      <c r="F6" s="3">
        <v>997</v>
      </c>
      <c r="G6" s="3" t="s">
        <v>10</v>
      </c>
      <c r="H6" s="3">
        <v>685</v>
      </c>
    </row>
    <row r="7" spans="1:8">
      <c r="A7" s="6" t="s">
        <v>45</v>
      </c>
      <c r="B7" s="3">
        <v>74</v>
      </c>
      <c r="C7" s="3">
        <v>423</v>
      </c>
      <c r="D7" s="3" t="s">
        <v>97</v>
      </c>
      <c r="E7" s="3" t="s">
        <v>97</v>
      </c>
      <c r="F7" s="3">
        <v>279</v>
      </c>
      <c r="G7" s="3">
        <v>439</v>
      </c>
      <c r="H7" s="3">
        <v>393</v>
      </c>
    </row>
    <row r="8" spans="1:8">
      <c r="A8" s="6" t="s">
        <v>44</v>
      </c>
      <c r="B8" s="3">
        <v>103</v>
      </c>
      <c r="C8" s="3">
        <v>270</v>
      </c>
      <c r="D8" s="3">
        <v>359</v>
      </c>
      <c r="E8" s="3" t="s">
        <v>97</v>
      </c>
      <c r="F8" s="3">
        <v>449</v>
      </c>
      <c r="G8" s="3">
        <v>377</v>
      </c>
      <c r="H8" s="3">
        <v>378</v>
      </c>
    </row>
    <row r="9" spans="1:8">
      <c r="A9" s="6" t="s">
        <v>43</v>
      </c>
      <c r="B9" s="3">
        <v>258</v>
      </c>
      <c r="C9" s="3">
        <v>156</v>
      </c>
      <c r="D9" s="3">
        <v>283</v>
      </c>
      <c r="E9" s="3">
        <v>212</v>
      </c>
      <c r="F9" s="3">
        <v>306</v>
      </c>
      <c r="G9" s="3">
        <v>231</v>
      </c>
      <c r="H9" s="3">
        <v>233</v>
      </c>
    </row>
    <row r="10" spans="1:8">
      <c r="A10" s="6" t="s">
        <v>42</v>
      </c>
      <c r="B10" s="3">
        <v>768</v>
      </c>
      <c r="C10" s="3">
        <v>115</v>
      </c>
      <c r="D10" s="3">
        <v>146</v>
      </c>
      <c r="E10" s="3">
        <v>225</v>
      </c>
      <c r="F10" s="3">
        <v>228</v>
      </c>
      <c r="G10" s="3">
        <v>276</v>
      </c>
      <c r="H10" s="3">
        <v>223</v>
      </c>
    </row>
    <row r="11" spans="1:8">
      <c r="A11" s="6" t="s">
        <v>41</v>
      </c>
      <c r="B11" s="3">
        <v>1440</v>
      </c>
      <c r="C11" s="3">
        <v>304</v>
      </c>
      <c r="D11" s="3">
        <v>222</v>
      </c>
      <c r="E11" s="3">
        <v>191</v>
      </c>
      <c r="F11" s="3">
        <v>230</v>
      </c>
      <c r="G11" s="3">
        <v>184</v>
      </c>
      <c r="H11" s="3">
        <v>215</v>
      </c>
    </row>
    <row r="12" spans="1:8">
      <c r="A12" s="6" t="s">
        <v>40</v>
      </c>
      <c r="B12" s="3">
        <v>4310</v>
      </c>
      <c r="C12" s="3">
        <v>375</v>
      </c>
      <c r="D12" s="3">
        <v>393</v>
      </c>
      <c r="E12" s="3">
        <v>260</v>
      </c>
      <c r="F12" s="3">
        <v>230</v>
      </c>
      <c r="G12" s="3">
        <v>254</v>
      </c>
      <c r="H12" s="3">
        <v>271</v>
      </c>
    </row>
    <row r="13" spans="1:8">
      <c r="A13" s="6" t="s">
        <v>39</v>
      </c>
      <c r="B13" s="3">
        <v>7149</v>
      </c>
      <c r="C13" s="3">
        <v>404</v>
      </c>
      <c r="D13" s="3">
        <v>279</v>
      </c>
      <c r="E13" s="3">
        <v>211</v>
      </c>
      <c r="F13" s="3">
        <v>216</v>
      </c>
      <c r="G13" s="3">
        <v>242</v>
      </c>
      <c r="H13" s="3">
        <v>254</v>
      </c>
    </row>
    <row r="14" spans="1:8">
      <c r="A14" s="6" t="s">
        <v>38</v>
      </c>
      <c r="B14" s="3">
        <v>10387</v>
      </c>
      <c r="C14" s="3">
        <v>431</v>
      </c>
      <c r="D14" s="3">
        <v>264</v>
      </c>
      <c r="E14" s="3">
        <v>227</v>
      </c>
      <c r="F14" s="3">
        <v>214</v>
      </c>
      <c r="G14" s="3">
        <v>221</v>
      </c>
      <c r="H14" s="3">
        <v>248</v>
      </c>
    </row>
    <row r="15" spans="1:8">
      <c r="A15" s="6" t="s">
        <v>37</v>
      </c>
      <c r="B15" s="3">
        <v>16344</v>
      </c>
      <c r="C15" s="3">
        <v>363</v>
      </c>
      <c r="D15" s="3">
        <v>243</v>
      </c>
      <c r="E15" s="3">
        <v>209</v>
      </c>
      <c r="F15" s="3">
        <v>193</v>
      </c>
      <c r="G15" s="3">
        <v>215</v>
      </c>
      <c r="H15" s="3">
        <v>226</v>
      </c>
    </row>
    <row r="16" spans="1:8">
      <c r="A16" s="6" t="s">
        <v>36</v>
      </c>
      <c r="B16" s="3">
        <v>22716</v>
      </c>
      <c r="C16" s="3">
        <v>403</v>
      </c>
      <c r="D16" s="3">
        <v>231</v>
      </c>
      <c r="E16" s="3">
        <v>172</v>
      </c>
      <c r="F16" s="3">
        <v>186</v>
      </c>
      <c r="G16" s="3">
        <v>226</v>
      </c>
      <c r="H16" s="3">
        <v>230</v>
      </c>
    </row>
    <row r="17" spans="1:8">
      <c r="A17" s="6" t="s">
        <v>35</v>
      </c>
      <c r="B17" s="3">
        <v>31047</v>
      </c>
      <c r="C17" s="3">
        <v>418</v>
      </c>
      <c r="D17" s="3">
        <v>203</v>
      </c>
      <c r="E17" s="3">
        <v>190</v>
      </c>
      <c r="F17" s="3">
        <v>167</v>
      </c>
      <c r="G17" s="3">
        <v>199</v>
      </c>
      <c r="H17" s="3">
        <v>215</v>
      </c>
    </row>
    <row r="18" spans="1:8">
      <c r="A18" s="6" t="s">
        <v>34</v>
      </c>
      <c r="B18" s="3">
        <v>39601</v>
      </c>
      <c r="C18" s="3">
        <v>438</v>
      </c>
      <c r="D18" s="3">
        <v>196</v>
      </c>
      <c r="E18" s="3">
        <v>185</v>
      </c>
      <c r="F18" s="3">
        <v>159</v>
      </c>
      <c r="G18" s="3">
        <v>185</v>
      </c>
      <c r="H18" s="3">
        <v>211</v>
      </c>
    </row>
    <row r="19" spans="1:8">
      <c r="A19" s="6" t="s">
        <v>33</v>
      </c>
      <c r="B19" s="3">
        <v>44179</v>
      </c>
      <c r="C19" s="3">
        <v>470</v>
      </c>
      <c r="D19" s="3">
        <v>202</v>
      </c>
      <c r="E19" s="3">
        <v>172</v>
      </c>
      <c r="F19" s="3">
        <v>162</v>
      </c>
      <c r="G19" s="3">
        <v>184</v>
      </c>
      <c r="H19" s="3">
        <v>215</v>
      </c>
    </row>
    <row r="20" spans="1:8">
      <c r="A20" s="6" t="s">
        <v>32</v>
      </c>
      <c r="B20" s="3">
        <v>49329</v>
      </c>
      <c r="C20" s="3">
        <v>706</v>
      </c>
      <c r="D20" s="3">
        <v>196</v>
      </c>
      <c r="E20" s="3">
        <v>175</v>
      </c>
      <c r="F20" s="3">
        <v>173</v>
      </c>
      <c r="G20" s="3">
        <v>178</v>
      </c>
      <c r="H20" s="3">
        <v>263</v>
      </c>
    </row>
    <row r="21" spans="1:8">
      <c r="A21" s="6" t="s">
        <v>31</v>
      </c>
      <c r="B21" s="3">
        <v>40477</v>
      </c>
      <c r="C21" s="3">
        <v>713</v>
      </c>
      <c r="D21" s="3">
        <v>183</v>
      </c>
      <c r="E21" s="3">
        <v>167</v>
      </c>
      <c r="F21" s="3">
        <v>160</v>
      </c>
      <c r="G21" s="3">
        <v>174</v>
      </c>
      <c r="H21" s="3">
        <v>264</v>
      </c>
    </row>
    <row r="22" spans="1:8">
      <c r="A22" s="6" t="s">
        <v>30</v>
      </c>
      <c r="B22" s="3">
        <v>33964</v>
      </c>
      <c r="C22" s="3">
        <v>720</v>
      </c>
      <c r="D22" s="3">
        <v>202</v>
      </c>
      <c r="E22" s="3">
        <v>154</v>
      </c>
      <c r="F22" s="3">
        <v>156</v>
      </c>
      <c r="G22" s="3">
        <v>165</v>
      </c>
      <c r="H22" s="3">
        <v>268</v>
      </c>
    </row>
    <row r="23" spans="1:8">
      <c r="A23" s="6" t="s">
        <v>29</v>
      </c>
      <c r="B23" s="3">
        <v>25072</v>
      </c>
      <c r="C23" s="3">
        <v>728</v>
      </c>
      <c r="D23" s="3">
        <v>187</v>
      </c>
      <c r="E23" s="3">
        <v>167</v>
      </c>
      <c r="F23" s="3">
        <v>160</v>
      </c>
      <c r="G23" s="3">
        <v>173</v>
      </c>
      <c r="H23" s="3">
        <v>277</v>
      </c>
    </row>
    <row r="24" spans="1:8">
      <c r="A24" s="6" t="s">
        <v>28</v>
      </c>
      <c r="B24" s="3">
        <v>19038</v>
      </c>
      <c r="C24" s="3">
        <v>807</v>
      </c>
      <c r="D24" s="3">
        <v>237</v>
      </c>
      <c r="E24" s="3">
        <v>177</v>
      </c>
      <c r="F24" s="3">
        <v>157</v>
      </c>
      <c r="G24" s="3">
        <v>158</v>
      </c>
      <c r="H24" s="3">
        <v>287</v>
      </c>
    </row>
    <row r="25" spans="1:8">
      <c r="A25" s="227" t="s">
        <v>1</v>
      </c>
      <c r="B25" s="227"/>
      <c r="C25" s="227"/>
      <c r="D25" s="227"/>
      <c r="E25" s="227"/>
      <c r="F25" s="227"/>
      <c r="G25" s="227"/>
      <c r="H25" s="227"/>
    </row>
    <row r="26" spans="1:8">
      <c r="A26" s="6" t="s">
        <v>27</v>
      </c>
      <c r="B26" s="3">
        <v>1260</v>
      </c>
      <c r="C26" s="3">
        <v>193</v>
      </c>
      <c r="D26" s="3">
        <v>253</v>
      </c>
      <c r="E26" s="3">
        <v>269</v>
      </c>
      <c r="F26" s="3">
        <v>294</v>
      </c>
      <c r="G26" s="3">
        <v>282</v>
      </c>
      <c r="H26" s="3">
        <v>263</v>
      </c>
    </row>
    <row r="27" spans="1:8">
      <c r="A27" s="6" t="s">
        <v>26</v>
      </c>
      <c r="B27" s="3">
        <v>39630</v>
      </c>
      <c r="C27" s="3">
        <v>389</v>
      </c>
      <c r="D27" s="3">
        <v>272</v>
      </c>
      <c r="E27" s="3">
        <v>220</v>
      </c>
      <c r="F27" s="3">
        <v>208</v>
      </c>
      <c r="G27" s="3">
        <v>224</v>
      </c>
      <c r="H27" s="3">
        <v>241</v>
      </c>
    </row>
    <row r="28" spans="1:8">
      <c r="A28" s="6" t="s">
        <v>25</v>
      </c>
      <c r="B28" s="3">
        <v>137543</v>
      </c>
      <c r="C28" s="3">
        <v>439</v>
      </c>
      <c r="D28" s="3">
        <v>205</v>
      </c>
      <c r="E28" s="3">
        <v>180</v>
      </c>
      <c r="F28" s="3">
        <v>166</v>
      </c>
      <c r="G28" s="3">
        <v>196</v>
      </c>
      <c r="H28" s="3">
        <v>216</v>
      </c>
    </row>
    <row r="29" spans="1:8">
      <c r="A29" s="6" t="s">
        <v>24</v>
      </c>
      <c r="B29" s="3">
        <v>89806</v>
      </c>
      <c r="C29" s="3">
        <v>709</v>
      </c>
      <c r="D29" s="3">
        <v>190</v>
      </c>
      <c r="E29" s="3">
        <v>172</v>
      </c>
      <c r="F29" s="3">
        <v>167</v>
      </c>
      <c r="G29" s="3">
        <v>176</v>
      </c>
      <c r="H29" s="3">
        <v>263</v>
      </c>
    </row>
    <row r="30" spans="1:8">
      <c r="A30" s="6" t="s">
        <v>23</v>
      </c>
      <c r="B30" s="3">
        <v>78074</v>
      </c>
      <c r="C30" s="3">
        <v>743</v>
      </c>
      <c r="D30" s="3">
        <v>205</v>
      </c>
      <c r="E30" s="3">
        <v>164</v>
      </c>
      <c r="F30" s="3">
        <v>157</v>
      </c>
      <c r="G30" s="3">
        <v>166</v>
      </c>
      <c r="H30" s="3">
        <v>275</v>
      </c>
    </row>
    <row r="31" spans="1:8">
      <c r="A31" s="227" t="s">
        <v>1</v>
      </c>
      <c r="B31" s="227"/>
      <c r="C31" s="227"/>
      <c r="D31" s="227"/>
      <c r="E31" s="227"/>
      <c r="F31" s="227"/>
      <c r="G31" s="227"/>
      <c r="H31" s="227"/>
    </row>
    <row r="32" spans="1:8">
      <c r="A32" s="6" t="s">
        <v>22</v>
      </c>
      <c r="B32" s="3">
        <v>195900</v>
      </c>
      <c r="C32" s="3">
        <v>546</v>
      </c>
      <c r="D32" s="3">
        <v>180</v>
      </c>
      <c r="E32" s="3">
        <v>158</v>
      </c>
      <c r="F32" s="3">
        <v>155</v>
      </c>
      <c r="G32" s="3">
        <v>177</v>
      </c>
      <c r="H32" s="3">
        <v>224</v>
      </c>
    </row>
    <row r="33" spans="1:8">
      <c r="A33" s="6" t="s">
        <v>21</v>
      </c>
      <c r="B33" s="3">
        <v>150386</v>
      </c>
      <c r="C33" s="3">
        <v>651</v>
      </c>
      <c r="D33" s="3">
        <v>242</v>
      </c>
      <c r="E33" s="3">
        <v>204</v>
      </c>
      <c r="F33" s="3">
        <v>189</v>
      </c>
      <c r="G33" s="3">
        <v>210</v>
      </c>
      <c r="H33" s="3">
        <v>269</v>
      </c>
    </row>
    <row r="34" spans="1:8">
      <c r="A34" s="6" t="s">
        <v>11</v>
      </c>
      <c r="B34" s="3">
        <v>27</v>
      </c>
      <c r="C34" s="3" t="s">
        <v>10</v>
      </c>
      <c r="D34" s="3" t="s">
        <v>10</v>
      </c>
      <c r="E34" s="3" t="s">
        <v>10</v>
      </c>
      <c r="F34" s="3" t="s">
        <v>97</v>
      </c>
      <c r="G34" s="3">
        <v>197</v>
      </c>
      <c r="H34" s="3">
        <v>293</v>
      </c>
    </row>
    <row r="35" spans="1:8">
      <c r="A35" s="227" t="s">
        <v>1</v>
      </c>
      <c r="B35" s="227"/>
      <c r="C35" s="227"/>
      <c r="D35" s="227"/>
      <c r="E35" s="227"/>
      <c r="F35" s="227"/>
      <c r="G35" s="227"/>
      <c r="H35" s="227"/>
    </row>
    <row r="36" spans="1:8">
      <c r="A36" s="6" t="s">
        <v>20</v>
      </c>
      <c r="B36" s="3">
        <v>198184</v>
      </c>
      <c r="C36" s="3">
        <v>616</v>
      </c>
      <c r="D36" s="3">
        <v>206</v>
      </c>
      <c r="E36" s="3">
        <v>168</v>
      </c>
      <c r="F36" s="3">
        <v>161</v>
      </c>
      <c r="G36" s="3">
        <v>182</v>
      </c>
      <c r="H36" s="3">
        <v>252</v>
      </c>
    </row>
    <row r="37" spans="1:8">
      <c r="A37" s="6" t="s">
        <v>19</v>
      </c>
      <c r="B37" s="3">
        <v>126273</v>
      </c>
      <c r="C37" s="3">
        <v>561</v>
      </c>
      <c r="D37" s="3">
        <v>221</v>
      </c>
      <c r="E37" s="3">
        <v>202</v>
      </c>
      <c r="F37" s="3">
        <v>187</v>
      </c>
      <c r="G37" s="3">
        <v>206</v>
      </c>
      <c r="H37" s="3">
        <v>240</v>
      </c>
    </row>
    <row r="38" spans="1:8">
      <c r="A38" s="6" t="s">
        <v>114</v>
      </c>
      <c r="B38" s="3">
        <v>4687</v>
      </c>
      <c r="C38" s="3">
        <v>446</v>
      </c>
      <c r="D38" s="3">
        <v>130</v>
      </c>
      <c r="E38" s="3">
        <v>129</v>
      </c>
      <c r="F38" s="3">
        <v>137</v>
      </c>
      <c r="G38" s="3">
        <v>144</v>
      </c>
      <c r="H38" s="3">
        <v>180</v>
      </c>
    </row>
    <row r="39" spans="1:8">
      <c r="A39" s="6" t="s">
        <v>17</v>
      </c>
      <c r="B39" s="3">
        <v>16150</v>
      </c>
      <c r="C39" s="3">
        <v>451</v>
      </c>
      <c r="D39" s="3">
        <v>146</v>
      </c>
      <c r="E39" s="3">
        <v>155</v>
      </c>
      <c r="F39" s="3">
        <v>140</v>
      </c>
      <c r="G39" s="3">
        <v>152</v>
      </c>
      <c r="H39" s="3">
        <v>191</v>
      </c>
    </row>
    <row r="40" spans="1:8">
      <c r="A40" s="6" t="s">
        <v>50</v>
      </c>
      <c r="B40" s="3">
        <v>639</v>
      </c>
      <c r="C40" s="3">
        <v>793</v>
      </c>
      <c r="D40" s="3">
        <v>333</v>
      </c>
      <c r="E40" s="3">
        <v>96</v>
      </c>
      <c r="F40" s="3">
        <v>216</v>
      </c>
      <c r="G40" s="3">
        <v>163</v>
      </c>
      <c r="H40" s="3">
        <v>289</v>
      </c>
    </row>
    <row r="41" spans="1:8">
      <c r="A41" s="6" t="s">
        <v>11</v>
      </c>
      <c r="B41" s="3">
        <v>380</v>
      </c>
      <c r="C41" s="3">
        <v>193</v>
      </c>
      <c r="D41" s="3">
        <v>202</v>
      </c>
      <c r="E41" s="3">
        <v>82</v>
      </c>
      <c r="F41" s="3">
        <v>190</v>
      </c>
      <c r="G41" s="3">
        <v>119</v>
      </c>
      <c r="H41" s="3">
        <v>149</v>
      </c>
    </row>
    <row r="42" spans="1:8">
      <c r="A42" s="227" t="s">
        <v>1</v>
      </c>
      <c r="B42" s="227"/>
      <c r="C42" s="227"/>
      <c r="D42" s="227"/>
      <c r="E42" s="227"/>
      <c r="F42" s="227"/>
      <c r="G42" s="227"/>
      <c r="H42" s="227"/>
    </row>
    <row r="43" spans="1:8">
      <c r="A43" s="6" t="s">
        <v>86</v>
      </c>
      <c r="B43" s="3">
        <v>55920</v>
      </c>
      <c r="C43" s="3">
        <v>473</v>
      </c>
      <c r="D43" s="3">
        <v>184</v>
      </c>
      <c r="E43" s="3">
        <v>161</v>
      </c>
      <c r="F43" s="3">
        <v>145</v>
      </c>
      <c r="G43" s="3">
        <v>175</v>
      </c>
      <c r="H43" s="3">
        <v>203</v>
      </c>
    </row>
    <row r="44" spans="1:8">
      <c r="A44" s="6" t="s">
        <v>12</v>
      </c>
      <c r="B44" s="3">
        <v>288633</v>
      </c>
      <c r="C44" s="3">
        <v>612</v>
      </c>
      <c r="D44" s="3">
        <v>212</v>
      </c>
      <c r="E44" s="3">
        <v>181</v>
      </c>
      <c r="F44" s="3">
        <v>175</v>
      </c>
      <c r="G44" s="3">
        <v>195</v>
      </c>
      <c r="H44" s="3">
        <v>253</v>
      </c>
    </row>
    <row r="45" spans="1:8">
      <c r="A45" s="6" t="s">
        <v>11</v>
      </c>
      <c r="B45" s="3">
        <v>1760</v>
      </c>
      <c r="C45" s="3">
        <v>339</v>
      </c>
      <c r="D45" s="3">
        <v>194</v>
      </c>
      <c r="E45" s="3">
        <v>140</v>
      </c>
      <c r="F45" s="3">
        <v>142</v>
      </c>
      <c r="G45" s="3">
        <v>113</v>
      </c>
      <c r="H45" s="3">
        <v>160</v>
      </c>
    </row>
    <row r="46" spans="1:8">
      <c r="A46" s="227" t="s">
        <v>1</v>
      </c>
      <c r="B46" s="227"/>
      <c r="C46" s="227"/>
      <c r="D46" s="227"/>
      <c r="E46" s="227"/>
      <c r="F46" s="227"/>
      <c r="G46" s="227"/>
      <c r="H46" s="227"/>
    </row>
    <row r="47" spans="1:8">
      <c r="A47" s="6" t="s">
        <v>9</v>
      </c>
      <c r="B47" s="3">
        <v>156615</v>
      </c>
      <c r="C47" s="3">
        <v>584</v>
      </c>
      <c r="D47" s="3">
        <v>217</v>
      </c>
      <c r="E47" s="3">
        <v>186</v>
      </c>
      <c r="F47" s="3">
        <v>174</v>
      </c>
      <c r="G47" s="3">
        <v>201</v>
      </c>
      <c r="H47" s="3">
        <v>253</v>
      </c>
    </row>
    <row r="48" spans="1:8">
      <c r="A48" s="6" t="s">
        <v>8</v>
      </c>
      <c r="B48" s="3">
        <v>103261</v>
      </c>
      <c r="C48" s="3">
        <v>608</v>
      </c>
      <c r="D48" s="3">
        <v>187</v>
      </c>
      <c r="E48" s="3">
        <v>171</v>
      </c>
      <c r="F48" s="3">
        <v>162</v>
      </c>
      <c r="G48" s="3">
        <v>185</v>
      </c>
      <c r="H48" s="3">
        <v>242</v>
      </c>
    </row>
    <row r="49" spans="1:8">
      <c r="A49" s="6" t="s">
        <v>7</v>
      </c>
      <c r="B49" s="3">
        <v>34918</v>
      </c>
      <c r="C49" s="3">
        <v>499</v>
      </c>
      <c r="D49" s="3">
        <v>199</v>
      </c>
      <c r="E49" s="3">
        <v>157</v>
      </c>
      <c r="F49" s="3">
        <v>172</v>
      </c>
      <c r="G49" s="3">
        <v>189</v>
      </c>
      <c r="H49" s="3">
        <v>209</v>
      </c>
    </row>
    <row r="50" spans="1:8">
      <c r="A50" s="6" t="s">
        <v>6</v>
      </c>
      <c r="B50" s="3">
        <v>7784</v>
      </c>
      <c r="C50" s="3">
        <v>350</v>
      </c>
      <c r="D50" s="3">
        <v>145</v>
      </c>
      <c r="E50" s="3">
        <v>141</v>
      </c>
      <c r="F50" s="3">
        <v>161</v>
      </c>
      <c r="G50" s="3">
        <v>185</v>
      </c>
      <c r="H50" s="3">
        <v>189</v>
      </c>
    </row>
    <row r="51" spans="1:8">
      <c r="A51" s="6" t="s">
        <v>5</v>
      </c>
      <c r="B51" s="3">
        <v>5118</v>
      </c>
      <c r="C51" s="3">
        <v>661</v>
      </c>
      <c r="D51" s="3">
        <v>165</v>
      </c>
      <c r="E51" s="3">
        <v>138</v>
      </c>
      <c r="F51" s="3">
        <v>146</v>
      </c>
      <c r="G51" s="3">
        <v>183</v>
      </c>
      <c r="H51" s="3">
        <v>230</v>
      </c>
    </row>
    <row r="52" spans="1:8">
      <c r="A52" s="6" t="s">
        <v>4</v>
      </c>
      <c r="B52" s="3">
        <v>24672</v>
      </c>
      <c r="C52" s="3">
        <v>730</v>
      </c>
      <c r="D52" s="3">
        <v>239</v>
      </c>
      <c r="E52" s="3">
        <v>194</v>
      </c>
      <c r="F52" s="3">
        <v>182</v>
      </c>
      <c r="G52" s="3">
        <v>193</v>
      </c>
      <c r="H52" s="3">
        <v>283</v>
      </c>
    </row>
    <row r="53" spans="1:8">
      <c r="A53" s="6" t="s">
        <v>11</v>
      </c>
      <c r="B53" s="3">
        <v>11683</v>
      </c>
      <c r="C53" s="3">
        <v>571</v>
      </c>
      <c r="D53" s="3">
        <v>240</v>
      </c>
      <c r="E53" s="3">
        <v>171</v>
      </c>
      <c r="F53" s="3">
        <v>152</v>
      </c>
      <c r="G53" s="3">
        <v>171</v>
      </c>
      <c r="H53" s="3">
        <v>214</v>
      </c>
    </row>
    <row r="54" spans="1:8">
      <c r="A54" s="6" t="s">
        <v>372</v>
      </c>
      <c r="B54" s="3">
        <v>2262</v>
      </c>
      <c r="C54" s="3">
        <v>313</v>
      </c>
      <c r="D54" s="3">
        <v>270</v>
      </c>
      <c r="E54" s="3">
        <v>160</v>
      </c>
      <c r="F54" s="3">
        <v>181</v>
      </c>
      <c r="G54" s="3">
        <v>63</v>
      </c>
      <c r="H54" s="3">
        <v>243</v>
      </c>
    </row>
    <row r="55" spans="1:8">
      <c r="A55" s="227" t="s">
        <v>1</v>
      </c>
      <c r="B55" s="227"/>
      <c r="C55" s="227"/>
      <c r="D55" s="227"/>
      <c r="E55" s="227"/>
      <c r="F55" s="227"/>
      <c r="G55" s="227"/>
      <c r="H55" s="227"/>
    </row>
    <row r="56" spans="1:8">
      <c r="A56" s="6" t="s">
        <v>112</v>
      </c>
      <c r="B56" s="3">
        <v>346313</v>
      </c>
      <c r="C56" s="3">
        <v>590</v>
      </c>
      <c r="D56" s="3">
        <v>207</v>
      </c>
      <c r="E56" s="3">
        <v>178</v>
      </c>
      <c r="F56" s="3">
        <v>170</v>
      </c>
      <c r="G56" s="3">
        <v>191</v>
      </c>
      <c r="H56" s="3">
        <v>244</v>
      </c>
    </row>
    <row r="57" spans="1:8">
      <c r="A57" s="227" t="s">
        <v>1</v>
      </c>
      <c r="B57" s="227"/>
      <c r="C57" s="227"/>
      <c r="D57" s="227"/>
      <c r="E57" s="227"/>
      <c r="F57" s="227"/>
      <c r="G57" s="227"/>
      <c r="H57" s="227"/>
    </row>
    <row r="58" spans="1:8" ht="14.1" customHeight="1"/>
  </sheetData>
  <mergeCells count="7">
    <mergeCell ref="A57:H57"/>
    <mergeCell ref="A25:H25"/>
    <mergeCell ref="A31:H31"/>
    <mergeCell ref="A35:H35"/>
    <mergeCell ref="A42:H42"/>
    <mergeCell ref="A46:H46"/>
    <mergeCell ref="A55:H55"/>
  </mergeCells>
  <pageMargins left="0.08" right="0.08" top="1" bottom="1" header="0.5" footer="0.5"/>
  <pageSetup orientation="portrait"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workbookViewId="0"/>
  </sheetViews>
  <sheetFormatPr defaultColWidth="9.140625" defaultRowHeight="15"/>
  <cols>
    <col min="1" max="1" width="20.5703125" style="1" bestFit="1" customWidth="1"/>
    <col min="2" max="2" width="7.42578125" style="1" bestFit="1" customWidth="1"/>
    <col min="3" max="8" width="7" style="1" bestFit="1" customWidth="1"/>
    <col min="9" max="16384" width="9.140625" style="1"/>
  </cols>
  <sheetData>
    <row r="1" spans="1:8" s="10" customFormat="1" ht="14.1" customHeight="1">
      <c r="A1" s="10" t="s">
        <v>390</v>
      </c>
    </row>
    <row r="2" spans="1:8" s="10" customFormat="1" ht="14.1" customHeight="1">
      <c r="A2" s="10" t="s">
        <v>389</v>
      </c>
    </row>
    <row r="3" spans="1:8" s="9" customFormat="1" ht="14.1" customHeight="1">
      <c r="A3" s="9" t="s">
        <v>373</v>
      </c>
    </row>
    <row r="4" spans="1:8" ht="14.1" customHeight="1"/>
    <row r="5" spans="1:8" ht="51.75">
      <c r="A5" s="8" t="s">
        <v>55</v>
      </c>
      <c r="B5" s="7" t="s">
        <v>386</v>
      </c>
      <c r="C5" s="7" t="s">
        <v>385</v>
      </c>
      <c r="D5" s="7" t="s">
        <v>384</v>
      </c>
      <c r="E5" s="7" t="s">
        <v>383</v>
      </c>
      <c r="F5" s="7" t="s">
        <v>382</v>
      </c>
      <c r="G5" s="7" t="s">
        <v>381</v>
      </c>
      <c r="H5" s="7" t="s">
        <v>380</v>
      </c>
    </row>
    <row r="6" spans="1:8">
      <c r="A6" s="6" t="s">
        <v>46</v>
      </c>
      <c r="B6" s="3">
        <v>57</v>
      </c>
      <c r="C6" s="3">
        <v>93</v>
      </c>
      <c r="D6" s="3" t="s">
        <v>97</v>
      </c>
      <c r="E6" s="3">
        <v>0</v>
      </c>
      <c r="F6" s="3">
        <v>76</v>
      </c>
      <c r="G6" s="3" t="s">
        <v>10</v>
      </c>
      <c r="H6" s="3">
        <v>76</v>
      </c>
    </row>
    <row r="7" spans="1:8">
      <c r="A7" s="6" t="s">
        <v>45</v>
      </c>
      <c r="B7" s="3">
        <v>74</v>
      </c>
      <c r="C7" s="3">
        <v>70</v>
      </c>
      <c r="D7" s="3" t="s">
        <v>97</v>
      </c>
      <c r="E7" s="3" t="s">
        <v>97</v>
      </c>
      <c r="F7" s="3">
        <v>93</v>
      </c>
      <c r="G7" s="3">
        <v>125</v>
      </c>
      <c r="H7" s="3">
        <v>93</v>
      </c>
    </row>
    <row r="8" spans="1:8">
      <c r="A8" s="6" t="s">
        <v>44</v>
      </c>
      <c r="B8" s="3">
        <v>103</v>
      </c>
      <c r="C8" s="3">
        <v>90</v>
      </c>
      <c r="D8" s="3">
        <v>0</v>
      </c>
      <c r="E8" s="3" t="s">
        <v>97</v>
      </c>
      <c r="F8" s="3">
        <v>0</v>
      </c>
      <c r="G8" s="3">
        <v>41</v>
      </c>
      <c r="H8" s="3">
        <v>58</v>
      </c>
    </row>
    <row r="9" spans="1:8">
      <c r="A9" s="6" t="s">
        <v>43</v>
      </c>
      <c r="B9" s="3">
        <v>258</v>
      </c>
      <c r="C9" s="3">
        <v>273</v>
      </c>
      <c r="D9" s="3">
        <v>169</v>
      </c>
      <c r="E9" s="3">
        <v>170</v>
      </c>
      <c r="F9" s="3">
        <v>143</v>
      </c>
      <c r="G9" s="3">
        <v>132</v>
      </c>
      <c r="H9" s="3">
        <v>178</v>
      </c>
    </row>
    <row r="10" spans="1:8">
      <c r="A10" s="6" t="s">
        <v>42</v>
      </c>
      <c r="B10" s="3">
        <v>768</v>
      </c>
      <c r="C10" s="3">
        <v>337</v>
      </c>
      <c r="D10" s="3">
        <v>204</v>
      </c>
      <c r="E10" s="3">
        <v>125</v>
      </c>
      <c r="F10" s="3">
        <v>54</v>
      </c>
      <c r="G10" s="3">
        <v>88</v>
      </c>
      <c r="H10" s="3">
        <v>130</v>
      </c>
    </row>
    <row r="11" spans="1:8">
      <c r="A11" s="6" t="s">
        <v>41</v>
      </c>
      <c r="B11" s="3">
        <v>1440</v>
      </c>
      <c r="C11" s="3">
        <v>311</v>
      </c>
      <c r="D11" s="3">
        <v>97</v>
      </c>
      <c r="E11" s="3">
        <v>83</v>
      </c>
      <c r="F11" s="3">
        <v>90</v>
      </c>
      <c r="G11" s="3">
        <v>43</v>
      </c>
      <c r="H11" s="3">
        <v>95</v>
      </c>
    </row>
    <row r="12" spans="1:8">
      <c r="A12" s="6" t="s">
        <v>40</v>
      </c>
      <c r="B12" s="3">
        <v>4310</v>
      </c>
      <c r="C12" s="3">
        <v>395</v>
      </c>
      <c r="D12" s="3">
        <v>189</v>
      </c>
      <c r="E12" s="3">
        <v>89</v>
      </c>
      <c r="F12" s="3">
        <v>59</v>
      </c>
      <c r="G12" s="3">
        <v>76</v>
      </c>
      <c r="H12" s="3">
        <v>118</v>
      </c>
    </row>
    <row r="13" spans="1:8">
      <c r="A13" s="6" t="s">
        <v>39</v>
      </c>
      <c r="B13" s="3">
        <v>7149</v>
      </c>
      <c r="C13" s="3">
        <v>413</v>
      </c>
      <c r="D13" s="3">
        <v>127</v>
      </c>
      <c r="E13" s="3">
        <v>88</v>
      </c>
      <c r="F13" s="3">
        <v>57</v>
      </c>
      <c r="G13" s="3">
        <v>60</v>
      </c>
      <c r="H13" s="3">
        <v>113</v>
      </c>
    </row>
    <row r="14" spans="1:8">
      <c r="A14" s="6" t="s">
        <v>38</v>
      </c>
      <c r="B14" s="3">
        <v>10387</v>
      </c>
      <c r="C14" s="3">
        <v>411</v>
      </c>
      <c r="D14" s="3">
        <v>119</v>
      </c>
      <c r="E14" s="3">
        <v>74</v>
      </c>
      <c r="F14" s="3">
        <v>66</v>
      </c>
      <c r="G14" s="3">
        <v>59</v>
      </c>
      <c r="H14" s="3">
        <v>109</v>
      </c>
    </row>
    <row r="15" spans="1:8">
      <c r="A15" s="6" t="s">
        <v>37</v>
      </c>
      <c r="B15" s="3">
        <v>16344</v>
      </c>
      <c r="C15" s="3">
        <v>424</v>
      </c>
      <c r="D15" s="3">
        <v>140</v>
      </c>
      <c r="E15" s="3">
        <v>63</v>
      </c>
      <c r="F15" s="3">
        <v>55</v>
      </c>
      <c r="G15" s="3">
        <v>47</v>
      </c>
      <c r="H15" s="3">
        <v>97</v>
      </c>
    </row>
    <row r="16" spans="1:8">
      <c r="A16" s="6" t="s">
        <v>36</v>
      </c>
      <c r="B16" s="3">
        <v>22716</v>
      </c>
      <c r="C16" s="3">
        <v>453</v>
      </c>
      <c r="D16" s="3">
        <v>146</v>
      </c>
      <c r="E16" s="3">
        <v>68</v>
      </c>
      <c r="F16" s="3">
        <v>51</v>
      </c>
      <c r="G16" s="3">
        <v>55</v>
      </c>
      <c r="H16" s="3">
        <v>108</v>
      </c>
    </row>
    <row r="17" spans="1:8">
      <c r="A17" s="6" t="s">
        <v>35</v>
      </c>
      <c r="B17" s="3">
        <v>31047</v>
      </c>
      <c r="C17" s="3">
        <v>446</v>
      </c>
      <c r="D17" s="3">
        <v>132</v>
      </c>
      <c r="E17" s="3">
        <v>74</v>
      </c>
      <c r="F17" s="3">
        <v>45</v>
      </c>
      <c r="G17" s="3">
        <v>52</v>
      </c>
      <c r="H17" s="3">
        <v>105</v>
      </c>
    </row>
    <row r="18" spans="1:8">
      <c r="A18" s="6" t="s">
        <v>34</v>
      </c>
      <c r="B18" s="3">
        <v>39601</v>
      </c>
      <c r="C18" s="3">
        <v>433</v>
      </c>
      <c r="D18" s="3">
        <v>117</v>
      </c>
      <c r="E18" s="3">
        <v>71</v>
      </c>
      <c r="F18" s="3">
        <v>47</v>
      </c>
      <c r="G18" s="3">
        <v>49</v>
      </c>
      <c r="H18" s="3">
        <v>106</v>
      </c>
    </row>
    <row r="19" spans="1:8">
      <c r="A19" s="6" t="s">
        <v>33</v>
      </c>
      <c r="B19" s="3">
        <v>44179</v>
      </c>
      <c r="C19" s="3">
        <v>441</v>
      </c>
      <c r="D19" s="3">
        <v>128</v>
      </c>
      <c r="E19" s="3">
        <v>59</v>
      </c>
      <c r="F19" s="3">
        <v>39</v>
      </c>
      <c r="G19" s="3">
        <v>41</v>
      </c>
      <c r="H19" s="3">
        <v>102</v>
      </c>
    </row>
    <row r="20" spans="1:8">
      <c r="A20" s="6" t="s">
        <v>32</v>
      </c>
      <c r="B20" s="3">
        <v>49329</v>
      </c>
      <c r="C20" s="3">
        <v>535</v>
      </c>
      <c r="D20" s="3">
        <v>107</v>
      </c>
      <c r="E20" s="3">
        <v>57</v>
      </c>
      <c r="F20" s="3">
        <v>44</v>
      </c>
      <c r="G20" s="3">
        <v>44</v>
      </c>
      <c r="H20" s="3">
        <v>129</v>
      </c>
    </row>
    <row r="21" spans="1:8">
      <c r="A21" s="6" t="s">
        <v>31</v>
      </c>
      <c r="B21" s="3">
        <v>40477</v>
      </c>
      <c r="C21" s="3">
        <v>561</v>
      </c>
      <c r="D21" s="3">
        <v>97</v>
      </c>
      <c r="E21" s="3">
        <v>51</v>
      </c>
      <c r="F21" s="3">
        <v>39</v>
      </c>
      <c r="G21" s="3">
        <v>39</v>
      </c>
      <c r="H21" s="3">
        <v>137</v>
      </c>
    </row>
    <row r="22" spans="1:8">
      <c r="A22" s="6" t="s">
        <v>30</v>
      </c>
      <c r="B22" s="3">
        <v>33964</v>
      </c>
      <c r="C22" s="3">
        <v>551</v>
      </c>
      <c r="D22" s="3">
        <v>97</v>
      </c>
      <c r="E22" s="3">
        <v>49</v>
      </c>
      <c r="F22" s="3">
        <v>39</v>
      </c>
      <c r="G22" s="3">
        <v>36</v>
      </c>
      <c r="H22" s="3">
        <v>141</v>
      </c>
    </row>
    <row r="23" spans="1:8">
      <c r="A23" s="6" t="s">
        <v>29</v>
      </c>
      <c r="B23" s="3">
        <v>25072</v>
      </c>
      <c r="C23" s="3">
        <v>499</v>
      </c>
      <c r="D23" s="3">
        <v>94</v>
      </c>
      <c r="E23" s="3">
        <v>53</v>
      </c>
      <c r="F23" s="3">
        <v>34</v>
      </c>
      <c r="G23" s="3">
        <v>33</v>
      </c>
      <c r="H23" s="3">
        <v>132</v>
      </c>
    </row>
    <row r="24" spans="1:8">
      <c r="A24" s="6" t="s">
        <v>28</v>
      </c>
      <c r="B24" s="3">
        <v>19038</v>
      </c>
      <c r="C24" s="3">
        <v>467</v>
      </c>
      <c r="D24" s="3">
        <v>72</v>
      </c>
      <c r="E24" s="3">
        <v>36</v>
      </c>
      <c r="F24" s="3">
        <v>25</v>
      </c>
      <c r="G24" s="3">
        <v>23</v>
      </c>
      <c r="H24" s="3">
        <v>112</v>
      </c>
    </row>
    <row r="25" spans="1:8">
      <c r="A25" s="227" t="s">
        <v>1</v>
      </c>
      <c r="B25" s="227"/>
      <c r="C25" s="227"/>
      <c r="D25" s="227"/>
      <c r="E25" s="227"/>
      <c r="F25" s="227"/>
      <c r="G25" s="227"/>
      <c r="H25" s="227"/>
    </row>
    <row r="26" spans="1:8">
      <c r="A26" s="6" t="s">
        <v>27</v>
      </c>
      <c r="B26" s="3">
        <v>1260</v>
      </c>
      <c r="C26" s="3">
        <v>262</v>
      </c>
      <c r="D26" s="3">
        <v>154</v>
      </c>
      <c r="E26" s="3">
        <v>126</v>
      </c>
      <c r="F26" s="3">
        <v>72</v>
      </c>
      <c r="G26" s="3">
        <v>94</v>
      </c>
      <c r="H26" s="3">
        <v>131</v>
      </c>
    </row>
    <row r="27" spans="1:8">
      <c r="A27" s="6" t="s">
        <v>26</v>
      </c>
      <c r="B27" s="3">
        <v>39630</v>
      </c>
      <c r="C27" s="3">
        <v>411</v>
      </c>
      <c r="D27" s="3">
        <v>136</v>
      </c>
      <c r="E27" s="3">
        <v>75</v>
      </c>
      <c r="F27" s="3">
        <v>60</v>
      </c>
      <c r="G27" s="3">
        <v>55</v>
      </c>
      <c r="H27" s="3">
        <v>105</v>
      </c>
    </row>
    <row r="28" spans="1:8">
      <c r="A28" s="6" t="s">
        <v>25</v>
      </c>
      <c r="B28" s="3">
        <v>137543</v>
      </c>
      <c r="C28" s="3">
        <v>442</v>
      </c>
      <c r="D28" s="3">
        <v>129</v>
      </c>
      <c r="E28" s="3">
        <v>67</v>
      </c>
      <c r="F28" s="3">
        <v>45</v>
      </c>
      <c r="G28" s="3">
        <v>49</v>
      </c>
      <c r="H28" s="3">
        <v>105</v>
      </c>
    </row>
    <row r="29" spans="1:8">
      <c r="A29" s="6" t="s">
        <v>24</v>
      </c>
      <c r="B29" s="3">
        <v>89806</v>
      </c>
      <c r="C29" s="3">
        <v>547</v>
      </c>
      <c r="D29" s="3">
        <v>102</v>
      </c>
      <c r="E29" s="3">
        <v>54</v>
      </c>
      <c r="F29" s="3">
        <v>41</v>
      </c>
      <c r="G29" s="3">
        <v>42</v>
      </c>
      <c r="H29" s="3">
        <v>133</v>
      </c>
    </row>
    <row r="30" spans="1:8">
      <c r="A30" s="6" t="s">
        <v>23</v>
      </c>
      <c r="B30" s="3">
        <v>78074</v>
      </c>
      <c r="C30" s="3">
        <v>515</v>
      </c>
      <c r="D30" s="3">
        <v>90</v>
      </c>
      <c r="E30" s="3">
        <v>47</v>
      </c>
      <c r="F30" s="3">
        <v>34</v>
      </c>
      <c r="G30" s="3">
        <v>32</v>
      </c>
      <c r="H30" s="3">
        <v>131</v>
      </c>
    </row>
    <row r="31" spans="1:8">
      <c r="A31" s="227" t="s">
        <v>1</v>
      </c>
      <c r="B31" s="227"/>
      <c r="C31" s="227"/>
      <c r="D31" s="227"/>
      <c r="E31" s="227"/>
      <c r="F31" s="227"/>
      <c r="G31" s="227"/>
      <c r="H31" s="227"/>
    </row>
    <row r="32" spans="1:8">
      <c r="A32" s="6" t="s">
        <v>22</v>
      </c>
      <c r="B32" s="3">
        <v>195900</v>
      </c>
      <c r="C32" s="3">
        <v>485</v>
      </c>
      <c r="D32" s="3">
        <v>103</v>
      </c>
      <c r="E32" s="3">
        <v>59</v>
      </c>
      <c r="F32" s="3">
        <v>43</v>
      </c>
      <c r="G32" s="3">
        <v>49</v>
      </c>
      <c r="H32" s="3">
        <v>119</v>
      </c>
    </row>
    <row r="33" spans="1:8">
      <c r="A33" s="6" t="s">
        <v>21</v>
      </c>
      <c r="B33" s="3">
        <v>150386</v>
      </c>
      <c r="C33" s="3">
        <v>490</v>
      </c>
      <c r="D33" s="3">
        <v>124</v>
      </c>
      <c r="E33" s="3">
        <v>59</v>
      </c>
      <c r="F33" s="3">
        <v>44</v>
      </c>
      <c r="G33" s="3">
        <v>42</v>
      </c>
      <c r="H33" s="3">
        <v>116</v>
      </c>
    </row>
    <row r="34" spans="1:8">
      <c r="A34" s="6" t="s">
        <v>11</v>
      </c>
      <c r="B34" s="3">
        <v>27</v>
      </c>
      <c r="C34" s="3" t="s">
        <v>10</v>
      </c>
      <c r="D34" s="3" t="s">
        <v>10</v>
      </c>
      <c r="E34" s="3" t="s">
        <v>10</v>
      </c>
      <c r="F34" s="3" t="s">
        <v>97</v>
      </c>
      <c r="G34" s="3">
        <v>148</v>
      </c>
      <c r="H34" s="3">
        <v>167</v>
      </c>
    </row>
    <row r="35" spans="1:8">
      <c r="A35" s="227" t="s">
        <v>1</v>
      </c>
      <c r="B35" s="227"/>
      <c r="C35" s="227"/>
      <c r="D35" s="227"/>
      <c r="E35" s="227"/>
      <c r="F35" s="227"/>
      <c r="G35" s="227"/>
      <c r="H35" s="227"/>
    </row>
    <row r="36" spans="1:8">
      <c r="A36" s="6" t="s">
        <v>20</v>
      </c>
      <c r="B36" s="3">
        <v>198184</v>
      </c>
      <c r="C36" s="3">
        <v>506</v>
      </c>
      <c r="D36" s="3">
        <v>108</v>
      </c>
      <c r="E36" s="3">
        <v>57</v>
      </c>
      <c r="F36" s="3">
        <v>42</v>
      </c>
      <c r="G36" s="3">
        <v>46</v>
      </c>
      <c r="H36" s="3">
        <v>133</v>
      </c>
    </row>
    <row r="37" spans="1:8">
      <c r="A37" s="6" t="s">
        <v>19</v>
      </c>
      <c r="B37" s="3">
        <v>126273</v>
      </c>
      <c r="C37" s="3">
        <v>451</v>
      </c>
      <c r="D37" s="3">
        <v>122</v>
      </c>
      <c r="E37" s="3">
        <v>64</v>
      </c>
      <c r="F37" s="3">
        <v>46</v>
      </c>
      <c r="G37" s="3">
        <v>45</v>
      </c>
      <c r="H37" s="3">
        <v>97</v>
      </c>
    </row>
    <row r="38" spans="1:8">
      <c r="A38" s="6" t="s">
        <v>114</v>
      </c>
      <c r="B38" s="3">
        <v>4687</v>
      </c>
      <c r="C38" s="3">
        <v>518</v>
      </c>
      <c r="D38" s="3">
        <v>105</v>
      </c>
      <c r="E38" s="3">
        <v>65</v>
      </c>
      <c r="F38" s="3">
        <v>31</v>
      </c>
      <c r="G38" s="3">
        <v>36</v>
      </c>
      <c r="H38" s="3">
        <v>108</v>
      </c>
    </row>
    <row r="39" spans="1:8">
      <c r="A39" s="6" t="s">
        <v>17</v>
      </c>
      <c r="B39" s="3">
        <v>16150</v>
      </c>
      <c r="C39" s="3">
        <v>443</v>
      </c>
      <c r="D39" s="3">
        <v>102</v>
      </c>
      <c r="E39" s="3">
        <v>61</v>
      </c>
      <c r="F39" s="3">
        <v>49</v>
      </c>
      <c r="G39" s="3">
        <v>46</v>
      </c>
      <c r="H39" s="3">
        <v>109</v>
      </c>
    </row>
    <row r="40" spans="1:8">
      <c r="A40" s="6" t="s">
        <v>50</v>
      </c>
      <c r="B40" s="3">
        <v>639</v>
      </c>
      <c r="C40" s="3">
        <v>426</v>
      </c>
      <c r="D40" s="3">
        <v>111</v>
      </c>
      <c r="E40" s="3">
        <v>48</v>
      </c>
      <c r="F40" s="3">
        <v>18</v>
      </c>
      <c r="G40" s="3">
        <v>45</v>
      </c>
      <c r="H40" s="3">
        <v>110</v>
      </c>
    </row>
    <row r="41" spans="1:8">
      <c r="A41" s="6" t="s">
        <v>11</v>
      </c>
      <c r="B41" s="3">
        <v>380</v>
      </c>
      <c r="C41" s="3">
        <v>358</v>
      </c>
      <c r="D41" s="3">
        <v>161</v>
      </c>
      <c r="E41" s="3">
        <v>0</v>
      </c>
      <c r="F41" s="3">
        <v>95</v>
      </c>
      <c r="G41" s="3">
        <v>22</v>
      </c>
      <c r="H41" s="3">
        <v>89</v>
      </c>
    </row>
    <row r="42" spans="1:8">
      <c r="A42" s="227" t="s">
        <v>1</v>
      </c>
      <c r="B42" s="227"/>
      <c r="C42" s="227"/>
      <c r="D42" s="227"/>
      <c r="E42" s="227"/>
      <c r="F42" s="227"/>
      <c r="G42" s="227"/>
      <c r="H42" s="227"/>
    </row>
    <row r="43" spans="1:8">
      <c r="A43" s="6" t="s">
        <v>86</v>
      </c>
      <c r="B43" s="3">
        <v>55920</v>
      </c>
      <c r="C43" s="3">
        <v>489</v>
      </c>
      <c r="D43" s="3">
        <v>120</v>
      </c>
      <c r="E43" s="3">
        <v>59</v>
      </c>
      <c r="F43" s="3">
        <v>40</v>
      </c>
      <c r="G43" s="3">
        <v>40</v>
      </c>
      <c r="H43" s="3">
        <v>106</v>
      </c>
    </row>
    <row r="44" spans="1:8">
      <c r="A44" s="6" t="s">
        <v>12</v>
      </c>
      <c r="B44" s="3">
        <v>288633</v>
      </c>
      <c r="C44" s="3">
        <v>488</v>
      </c>
      <c r="D44" s="3">
        <v>110</v>
      </c>
      <c r="E44" s="3">
        <v>59</v>
      </c>
      <c r="F44" s="3">
        <v>44</v>
      </c>
      <c r="G44" s="3">
        <v>47</v>
      </c>
      <c r="H44" s="3">
        <v>120</v>
      </c>
    </row>
    <row r="45" spans="1:8">
      <c r="A45" s="6" t="s">
        <v>11</v>
      </c>
      <c r="B45" s="3">
        <v>1760</v>
      </c>
      <c r="C45" s="3">
        <v>324</v>
      </c>
      <c r="D45" s="3">
        <v>138</v>
      </c>
      <c r="E45" s="3">
        <v>91</v>
      </c>
      <c r="F45" s="3">
        <v>60</v>
      </c>
      <c r="G45" s="3">
        <v>42</v>
      </c>
      <c r="H45" s="3">
        <v>96</v>
      </c>
    </row>
    <row r="46" spans="1:8">
      <c r="A46" s="227" t="s">
        <v>1</v>
      </c>
      <c r="B46" s="227"/>
      <c r="C46" s="227"/>
      <c r="D46" s="227"/>
      <c r="E46" s="227"/>
      <c r="F46" s="227"/>
      <c r="G46" s="227"/>
      <c r="H46" s="227"/>
    </row>
    <row r="47" spans="1:8">
      <c r="A47" s="6" t="s">
        <v>9</v>
      </c>
      <c r="B47" s="3">
        <v>156615</v>
      </c>
      <c r="C47" s="3">
        <v>488</v>
      </c>
      <c r="D47" s="3">
        <v>113</v>
      </c>
      <c r="E47" s="3">
        <v>59</v>
      </c>
      <c r="F47" s="3">
        <v>43</v>
      </c>
      <c r="G47" s="3">
        <v>42</v>
      </c>
      <c r="H47" s="3">
        <v>122</v>
      </c>
    </row>
    <row r="48" spans="1:8">
      <c r="A48" s="6" t="s">
        <v>8</v>
      </c>
      <c r="B48" s="3">
        <v>103261</v>
      </c>
      <c r="C48" s="3">
        <v>494</v>
      </c>
      <c r="D48" s="3">
        <v>106</v>
      </c>
      <c r="E48" s="3">
        <v>58</v>
      </c>
      <c r="F48" s="3">
        <v>43</v>
      </c>
      <c r="G48" s="3">
        <v>44</v>
      </c>
      <c r="H48" s="3">
        <v>120</v>
      </c>
    </row>
    <row r="49" spans="1:8">
      <c r="A49" s="6" t="s">
        <v>7</v>
      </c>
      <c r="B49" s="3">
        <v>34918</v>
      </c>
      <c r="C49" s="3">
        <v>443</v>
      </c>
      <c r="D49" s="3">
        <v>113</v>
      </c>
      <c r="E49" s="3">
        <v>60</v>
      </c>
      <c r="F49" s="3">
        <v>50</v>
      </c>
      <c r="G49" s="3">
        <v>51</v>
      </c>
      <c r="H49" s="3">
        <v>87</v>
      </c>
    </row>
    <row r="50" spans="1:8">
      <c r="A50" s="6" t="s">
        <v>6</v>
      </c>
      <c r="B50" s="3">
        <v>7784</v>
      </c>
      <c r="C50" s="3">
        <v>281</v>
      </c>
      <c r="D50" s="3">
        <v>70</v>
      </c>
      <c r="E50" s="3">
        <v>40</v>
      </c>
      <c r="F50" s="3">
        <v>46</v>
      </c>
      <c r="G50" s="3">
        <v>50</v>
      </c>
      <c r="H50" s="3">
        <v>71</v>
      </c>
    </row>
    <row r="51" spans="1:8">
      <c r="A51" s="6" t="s">
        <v>5</v>
      </c>
      <c r="B51" s="3">
        <v>5118</v>
      </c>
      <c r="C51" s="3">
        <v>470</v>
      </c>
      <c r="D51" s="3">
        <v>95</v>
      </c>
      <c r="E51" s="3">
        <v>73</v>
      </c>
      <c r="F51" s="3">
        <v>50</v>
      </c>
      <c r="G51" s="3">
        <v>56</v>
      </c>
      <c r="H51" s="3">
        <v>113</v>
      </c>
    </row>
    <row r="52" spans="1:8">
      <c r="A52" s="6" t="s">
        <v>4</v>
      </c>
      <c r="B52" s="3">
        <v>24672</v>
      </c>
      <c r="C52" s="3">
        <v>547</v>
      </c>
      <c r="D52" s="3">
        <v>139</v>
      </c>
      <c r="E52" s="3">
        <v>70</v>
      </c>
      <c r="F52" s="3">
        <v>43</v>
      </c>
      <c r="G52" s="3">
        <v>53</v>
      </c>
      <c r="H52" s="3">
        <v>140</v>
      </c>
    </row>
    <row r="53" spans="1:8">
      <c r="A53" s="6" t="s">
        <v>11</v>
      </c>
      <c r="B53" s="3">
        <v>11683</v>
      </c>
      <c r="C53" s="3">
        <v>482</v>
      </c>
      <c r="D53" s="3">
        <v>138</v>
      </c>
      <c r="E53" s="3">
        <v>65</v>
      </c>
      <c r="F53" s="3">
        <v>41</v>
      </c>
      <c r="G53" s="3">
        <v>41</v>
      </c>
      <c r="H53" s="3">
        <v>98</v>
      </c>
    </row>
    <row r="54" spans="1:8">
      <c r="A54" s="6" t="s">
        <v>372</v>
      </c>
      <c r="B54" s="3">
        <v>2262</v>
      </c>
      <c r="C54" s="3">
        <v>423</v>
      </c>
      <c r="D54" s="3">
        <v>80</v>
      </c>
      <c r="E54" s="3">
        <v>69</v>
      </c>
      <c r="F54" s="3">
        <v>21</v>
      </c>
      <c r="G54" s="3">
        <v>0</v>
      </c>
      <c r="H54" s="3">
        <v>221</v>
      </c>
    </row>
    <row r="55" spans="1:8">
      <c r="A55" s="227" t="s">
        <v>1</v>
      </c>
      <c r="B55" s="227"/>
      <c r="C55" s="227"/>
      <c r="D55" s="227"/>
      <c r="E55" s="227"/>
      <c r="F55" s="227"/>
      <c r="G55" s="227"/>
      <c r="H55" s="227"/>
    </row>
    <row r="56" spans="1:8">
      <c r="A56" s="6" t="s">
        <v>112</v>
      </c>
      <c r="B56" s="3">
        <v>346313</v>
      </c>
      <c r="C56" s="3">
        <v>487</v>
      </c>
      <c r="D56" s="3">
        <v>112</v>
      </c>
      <c r="E56" s="3">
        <v>59</v>
      </c>
      <c r="F56" s="3">
        <v>43</v>
      </c>
      <c r="G56" s="3">
        <v>46</v>
      </c>
      <c r="H56" s="3">
        <v>118</v>
      </c>
    </row>
    <row r="57" spans="1:8">
      <c r="A57" s="227" t="s">
        <v>1</v>
      </c>
      <c r="B57" s="227"/>
      <c r="C57" s="227"/>
      <c r="D57" s="227"/>
      <c r="E57" s="227"/>
      <c r="F57" s="227"/>
      <c r="G57" s="227"/>
      <c r="H57" s="227"/>
    </row>
    <row r="58" spans="1:8" ht="14.1" customHeight="1"/>
  </sheetData>
  <mergeCells count="7">
    <mergeCell ref="A57:H57"/>
    <mergeCell ref="A25:H25"/>
    <mergeCell ref="A31:H31"/>
    <mergeCell ref="A35:H35"/>
    <mergeCell ref="A42:H42"/>
    <mergeCell ref="A46:H46"/>
    <mergeCell ref="A55:H55"/>
  </mergeCells>
  <pageMargins left="0.08" right="0.08" top="1" bottom="1" header="0.5" footer="0.5"/>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abSelected="1" workbookViewId="0">
      <selection activeCell="P14" sqref="P14"/>
    </sheetView>
  </sheetViews>
  <sheetFormatPr defaultRowHeight="15"/>
  <cols>
    <col min="1" max="1" width="14.28515625" customWidth="1"/>
    <col min="4" max="5" width="9.85546875" customWidth="1"/>
    <col min="6" max="6" width="9.42578125" customWidth="1"/>
    <col min="7" max="8" width="9.85546875" customWidth="1"/>
  </cols>
  <sheetData>
    <row r="1" spans="1:8" ht="29.45" customHeight="1">
      <c r="A1" s="208" t="s">
        <v>606</v>
      </c>
      <c r="B1" s="208"/>
      <c r="C1" s="208"/>
      <c r="D1" s="208"/>
      <c r="E1" s="208"/>
      <c r="F1" s="208"/>
      <c r="G1" s="208"/>
      <c r="H1" s="208"/>
    </row>
    <row r="2" spans="1:8" ht="15.75" thickBot="1"/>
    <row r="3" spans="1:8" ht="60">
      <c r="A3" s="154" t="s">
        <v>607</v>
      </c>
      <c r="B3" s="155" t="s">
        <v>386</v>
      </c>
      <c r="C3" s="155" t="s">
        <v>608</v>
      </c>
      <c r="D3" s="155" t="s">
        <v>609</v>
      </c>
      <c r="E3" s="155" t="s">
        <v>610</v>
      </c>
      <c r="F3" s="155" t="s">
        <v>611</v>
      </c>
      <c r="G3" s="155" t="s">
        <v>612</v>
      </c>
      <c r="H3" s="156" t="s">
        <v>613</v>
      </c>
    </row>
    <row r="4" spans="1:8">
      <c r="A4" s="157">
        <v>-6</v>
      </c>
      <c r="B4" s="158">
        <v>44743</v>
      </c>
      <c r="C4" s="159">
        <v>2210.4990668931478</v>
      </c>
      <c r="D4" s="159">
        <v>5678.51</v>
      </c>
      <c r="E4" s="159">
        <v>1193.04</v>
      </c>
      <c r="F4" s="159">
        <v>335.15999999999997</v>
      </c>
      <c r="G4" s="159">
        <v>59.89</v>
      </c>
      <c r="H4" s="160">
        <v>0</v>
      </c>
    </row>
    <row r="5" spans="1:8">
      <c r="A5" s="157">
        <v>-5</v>
      </c>
      <c r="B5" s="158">
        <v>44743</v>
      </c>
      <c r="C5" s="159">
        <v>2475.292562188496</v>
      </c>
      <c r="D5" s="159">
        <v>6828.21</v>
      </c>
      <c r="E5" s="159">
        <v>1412.9199999999998</v>
      </c>
      <c r="F5" s="159">
        <v>376.21</v>
      </c>
      <c r="G5" s="159">
        <v>79.52000000000001</v>
      </c>
      <c r="H5" s="160">
        <v>0</v>
      </c>
    </row>
    <row r="6" spans="1:8">
      <c r="A6" s="157">
        <v>-4</v>
      </c>
      <c r="B6" s="158">
        <v>44743</v>
      </c>
      <c r="C6" s="159">
        <v>2997.3047187269194</v>
      </c>
      <c r="D6" s="159">
        <v>8093.71</v>
      </c>
      <c r="E6" s="159">
        <v>1721.9900000000005</v>
      </c>
      <c r="F6" s="159">
        <v>423.96999999999997</v>
      </c>
      <c r="G6" s="159">
        <v>94.009999999999991</v>
      </c>
      <c r="H6" s="160">
        <v>0</v>
      </c>
    </row>
    <row r="7" spans="1:8">
      <c r="A7" s="157">
        <v>-3</v>
      </c>
      <c r="B7" s="158">
        <v>44743</v>
      </c>
      <c r="C7" s="159">
        <v>3872.7708995820467</v>
      </c>
      <c r="D7" s="159">
        <v>10213.709999999999</v>
      </c>
      <c r="E7" s="159">
        <v>2565.19</v>
      </c>
      <c r="F7" s="159">
        <v>529.20000000000005</v>
      </c>
      <c r="G7" s="159">
        <v>130.56</v>
      </c>
      <c r="H7" s="160">
        <v>0</v>
      </c>
    </row>
    <row r="8" spans="1:8">
      <c r="A8" s="157">
        <v>-2</v>
      </c>
      <c r="B8" s="158">
        <v>44743</v>
      </c>
      <c r="C8" s="159">
        <v>5717.4572154303696</v>
      </c>
      <c r="D8" s="159">
        <v>14322.990000000005</v>
      </c>
      <c r="E8" s="159">
        <v>4687.45</v>
      </c>
      <c r="F8" s="159">
        <v>886.59000000000015</v>
      </c>
      <c r="G8" s="159">
        <v>215.49999999999997</v>
      </c>
      <c r="H8" s="160">
        <v>0</v>
      </c>
    </row>
    <row r="9" spans="1:8">
      <c r="A9" s="157">
        <v>-1</v>
      </c>
      <c r="B9" s="158">
        <v>44743</v>
      </c>
      <c r="C9" s="159">
        <v>20471.047002883257</v>
      </c>
      <c r="D9" s="159">
        <v>47139.749999999993</v>
      </c>
      <c r="E9" s="159">
        <v>26865.399999999998</v>
      </c>
      <c r="F9" s="159">
        <v>12893.77</v>
      </c>
      <c r="G9" s="159">
        <v>4266.0300000000007</v>
      </c>
      <c r="H9" s="160">
        <v>614.21</v>
      </c>
    </row>
    <row r="10" spans="1:8">
      <c r="A10" s="157">
        <v>1</v>
      </c>
      <c r="B10" s="158">
        <v>44743</v>
      </c>
      <c r="C10" s="159">
        <v>7217.6302784793552</v>
      </c>
      <c r="D10" s="159">
        <v>16731.150000000001</v>
      </c>
      <c r="E10" s="159">
        <v>7375.3600000000006</v>
      </c>
      <c r="F10" s="159">
        <v>3754.48</v>
      </c>
      <c r="G10" s="159">
        <v>2314.2600000000002</v>
      </c>
      <c r="H10" s="160">
        <v>1295.4500000000003</v>
      </c>
    </row>
    <row r="11" spans="1:8">
      <c r="A11" s="157">
        <v>2</v>
      </c>
      <c r="B11" s="158">
        <v>44743</v>
      </c>
      <c r="C11" s="159">
        <v>8144.3653255257377</v>
      </c>
      <c r="D11" s="159">
        <v>17845.57</v>
      </c>
      <c r="E11" s="159">
        <v>8200.34</v>
      </c>
      <c r="F11" s="159">
        <v>4657.38</v>
      </c>
      <c r="G11" s="159">
        <v>3497.6599999999994</v>
      </c>
      <c r="H11" s="160">
        <v>2001.4299999999998</v>
      </c>
    </row>
    <row r="12" spans="1:8">
      <c r="A12" s="157">
        <v>3</v>
      </c>
      <c r="B12" s="158">
        <v>44743</v>
      </c>
      <c r="C12" s="159">
        <v>7368.4535431241011</v>
      </c>
      <c r="D12" s="159">
        <v>15612.11</v>
      </c>
      <c r="E12" s="159">
        <v>7474.4</v>
      </c>
      <c r="F12" s="159">
        <v>4342.53</v>
      </c>
      <c r="G12" s="159">
        <v>3282.44</v>
      </c>
      <c r="H12" s="160">
        <v>287.77</v>
      </c>
    </row>
    <row r="13" spans="1:8">
      <c r="A13" s="157">
        <v>4</v>
      </c>
      <c r="B13" s="158">
        <v>44743</v>
      </c>
      <c r="C13" s="159">
        <v>6777.3685539637454</v>
      </c>
      <c r="D13" s="159">
        <v>14594.46</v>
      </c>
      <c r="E13" s="159">
        <v>6800.34</v>
      </c>
      <c r="F13" s="159">
        <v>4083.8</v>
      </c>
      <c r="G13" s="159">
        <v>3026.56</v>
      </c>
      <c r="H13" s="160">
        <v>0</v>
      </c>
    </row>
    <row r="14" spans="1:8">
      <c r="A14" s="157">
        <v>5</v>
      </c>
      <c r="B14" s="158">
        <v>44743</v>
      </c>
      <c r="C14" s="159">
        <v>6155.8465259370332</v>
      </c>
      <c r="D14" s="159">
        <v>13557.35</v>
      </c>
      <c r="E14" s="159">
        <v>5955.98</v>
      </c>
      <c r="F14" s="159">
        <v>3473.22</v>
      </c>
      <c r="G14" s="159">
        <v>2560.27</v>
      </c>
      <c r="H14" s="160">
        <v>0</v>
      </c>
    </row>
    <row r="15" spans="1:8">
      <c r="A15" s="157">
        <v>6</v>
      </c>
      <c r="B15" s="158">
        <v>44743</v>
      </c>
      <c r="C15" s="159">
        <v>5611.4398764052621</v>
      </c>
      <c r="D15" s="159">
        <v>12637.04</v>
      </c>
      <c r="E15" s="159">
        <v>5203.6600000000008</v>
      </c>
      <c r="F15" s="159">
        <v>3035.78</v>
      </c>
      <c r="G15" s="159">
        <v>2269.75</v>
      </c>
      <c r="H15" s="160">
        <v>0</v>
      </c>
    </row>
    <row r="16" spans="1:8">
      <c r="A16" s="157">
        <v>7</v>
      </c>
      <c r="B16" s="158">
        <v>44743</v>
      </c>
      <c r="C16" s="159">
        <v>5389.5679724202409</v>
      </c>
      <c r="D16" s="159">
        <v>12105.050000000001</v>
      </c>
      <c r="E16" s="159">
        <v>4831.5200000000004</v>
      </c>
      <c r="F16" s="159">
        <v>2966.9700000000003</v>
      </c>
      <c r="G16" s="159">
        <v>2090.4</v>
      </c>
      <c r="H16" s="160">
        <v>0</v>
      </c>
    </row>
    <row r="17" spans="1:11">
      <c r="A17" s="157">
        <v>8</v>
      </c>
      <c r="B17" s="158">
        <v>44743</v>
      </c>
      <c r="C17" s="159">
        <v>5106.2224155734311</v>
      </c>
      <c r="D17" s="159">
        <v>11418.74</v>
      </c>
      <c r="E17" s="159">
        <v>4527.0099999999993</v>
      </c>
      <c r="F17" s="159">
        <v>2905.98</v>
      </c>
      <c r="G17" s="159">
        <v>1801.27</v>
      </c>
      <c r="H17" s="160">
        <v>0</v>
      </c>
    </row>
    <row r="18" spans="1:11">
      <c r="A18" s="157">
        <v>9</v>
      </c>
      <c r="B18" s="158">
        <v>44743</v>
      </c>
      <c r="C18" s="159">
        <v>4825.5004221889722</v>
      </c>
      <c r="D18" s="159">
        <v>10907.56</v>
      </c>
      <c r="E18" s="159">
        <v>4175.9199999999992</v>
      </c>
      <c r="F18" s="159">
        <v>2787.2599999999998</v>
      </c>
      <c r="G18" s="159">
        <v>614.89</v>
      </c>
      <c r="H18" s="160">
        <v>0</v>
      </c>
    </row>
    <row r="19" spans="1:11">
      <c r="A19" s="157">
        <v>10</v>
      </c>
      <c r="B19" s="158">
        <v>44743</v>
      </c>
      <c r="C19" s="159">
        <v>4642.2681467492303</v>
      </c>
      <c r="D19" s="159">
        <v>10415.750000000004</v>
      </c>
      <c r="E19" s="159">
        <v>3938.7400000000002</v>
      </c>
      <c r="F19" s="159">
        <v>2712.14</v>
      </c>
      <c r="G19" s="159">
        <v>275.10000000000002</v>
      </c>
      <c r="H19" s="160">
        <v>0</v>
      </c>
    </row>
    <row r="20" spans="1:11">
      <c r="A20" s="157">
        <v>11</v>
      </c>
      <c r="B20" s="158">
        <v>44743</v>
      </c>
      <c r="C20" s="159">
        <v>4368.1732986165571</v>
      </c>
      <c r="D20" s="159">
        <v>9538.8300000000036</v>
      </c>
      <c r="E20" s="159">
        <v>3698.1099999999997</v>
      </c>
      <c r="F20" s="159">
        <v>2617.09</v>
      </c>
      <c r="G20" s="159">
        <v>0</v>
      </c>
      <c r="H20" s="160">
        <v>0</v>
      </c>
    </row>
    <row r="21" spans="1:11" ht="15.75" thickBot="1">
      <c r="A21" s="161">
        <v>12</v>
      </c>
      <c r="B21" s="162">
        <v>44743</v>
      </c>
      <c r="C21" s="163">
        <v>4106.1709246139062</v>
      </c>
      <c r="D21" s="163">
        <v>8642.6100000000024</v>
      </c>
      <c r="E21" s="163">
        <v>3553.53</v>
      </c>
      <c r="F21" s="163">
        <v>2553.09</v>
      </c>
      <c r="G21" s="163">
        <v>0</v>
      </c>
      <c r="H21" s="164">
        <v>0</v>
      </c>
    </row>
    <row r="23" spans="1:11" ht="71.45" customHeight="1">
      <c r="A23" s="209" t="s">
        <v>729</v>
      </c>
      <c r="B23" s="209"/>
      <c r="C23" s="209"/>
      <c r="D23" s="209"/>
      <c r="E23" s="209"/>
      <c r="F23" s="209"/>
      <c r="G23" s="209"/>
      <c r="H23" s="209"/>
      <c r="I23" s="165"/>
      <c r="J23" s="165"/>
      <c r="K23" s="165"/>
    </row>
  </sheetData>
  <mergeCells count="2">
    <mergeCell ref="A1:H1"/>
    <mergeCell ref="A23:H23"/>
  </mergeCells>
  <pageMargins left="0.7" right="0.7" top="0.75" bottom="0.75" header="0.3" footer="0.3"/>
  <pageSetup orientation="portrait" horizontalDpi="4294967293" verticalDpi="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workbookViewId="0"/>
  </sheetViews>
  <sheetFormatPr defaultColWidth="9.140625" defaultRowHeight="15"/>
  <cols>
    <col min="1" max="1" width="20.5703125" style="1" bestFit="1" customWidth="1"/>
    <col min="2" max="2" width="7.42578125" style="1" bestFit="1" customWidth="1"/>
    <col min="3" max="8" width="7" style="1" bestFit="1" customWidth="1"/>
    <col min="9" max="16384" width="9.140625" style="1"/>
  </cols>
  <sheetData>
    <row r="1" spans="1:8" s="10" customFormat="1" ht="14.1" customHeight="1">
      <c r="A1" s="10" t="s">
        <v>392</v>
      </c>
    </row>
    <row r="2" spans="1:8" s="10" customFormat="1" ht="14.1" customHeight="1">
      <c r="A2" s="10" t="s">
        <v>391</v>
      </c>
    </row>
    <row r="3" spans="1:8" s="9" customFormat="1" ht="14.1" customHeight="1">
      <c r="A3" s="9" t="s">
        <v>373</v>
      </c>
    </row>
    <row r="4" spans="1:8" ht="14.1" customHeight="1"/>
    <row r="5" spans="1:8" ht="51.75">
      <c r="A5" s="8" t="s">
        <v>55</v>
      </c>
      <c r="B5" s="7" t="s">
        <v>386</v>
      </c>
      <c r="C5" s="7" t="s">
        <v>385</v>
      </c>
      <c r="D5" s="7" t="s">
        <v>384</v>
      </c>
      <c r="E5" s="7" t="s">
        <v>383</v>
      </c>
      <c r="F5" s="7" t="s">
        <v>382</v>
      </c>
      <c r="G5" s="7" t="s">
        <v>381</v>
      </c>
      <c r="H5" s="7" t="s">
        <v>380</v>
      </c>
    </row>
    <row r="6" spans="1:8">
      <c r="A6" s="6" t="s">
        <v>46</v>
      </c>
      <c r="B6" s="3">
        <v>57</v>
      </c>
      <c r="C6" s="3">
        <v>0</v>
      </c>
      <c r="D6" s="3" t="s">
        <v>97</v>
      </c>
      <c r="E6" s="3">
        <v>0</v>
      </c>
      <c r="F6" s="3">
        <v>0</v>
      </c>
      <c r="G6" s="3" t="s">
        <v>10</v>
      </c>
      <c r="H6" s="3">
        <v>0</v>
      </c>
    </row>
    <row r="7" spans="1:8">
      <c r="A7" s="6" t="s">
        <v>45</v>
      </c>
      <c r="B7" s="3">
        <v>74</v>
      </c>
      <c r="C7" s="3">
        <v>0</v>
      </c>
      <c r="D7" s="3" t="s">
        <v>97</v>
      </c>
      <c r="E7" s="3" t="s">
        <v>97</v>
      </c>
      <c r="F7" s="3">
        <v>0</v>
      </c>
      <c r="G7" s="3">
        <v>0</v>
      </c>
      <c r="H7" s="3">
        <v>0</v>
      </c>
    </row>
    <row r="8" spans="1:8">
      <c r="A8" s="6" t="s">
        <v>44</v>
      </c>
      <c r="B8" s="3">
        <v>103</v>
      </c>
      <c r="C8" s="3">
        <v>0</v>
      </c>
      <c r="D8" s="3">
        <v>0</v>
      </c>
      <c r="E8" s="3" t="s">
        <v>97</v>
      </c>
      <c r="F8" s="3">
        <v>0</v>
      </c>
      <c r="G8" s="3">
        <v>0</v>
      </c>
      <c r="H8" s="3">
        <v>0</v>
      </c>
    </row>
    <row r="9" spans="1:8">
      <c r="A9" s="6" t="s">
        <v>43</v>
      </c>
      <c r="B9" s="3">
        <v>258</v>
      </c>
      <c r="C9" s="3">
        <v>0</v>
      </c>
      <c r="D9" s="3">
        <v>0</v>
      </c>
      <c r="E9" s="3">
        <v>0</v>
      </c>
      <c r="F9" s="3">
        <v>20</v>
      </c>
      <c r="G9" s="3">
        <v>82</v>
      </c>
      <c r="H9" s="3">
        <v>29</v>
      </c>
    </row>
    <row r="10" spans="1:8">
      <c r="A10" s="6" t="s">
        <v>42</v>
      </c>
      <c r="B10" s="3">
        <v>768</v>
      </c>
      <c r="C10" s="3">
        <v>28</v>
      </c>
      <c r="D10" s="3">
        <v>0</v>
      </c>
      <c r="E10" s="3">
        <v>25</v>
      </c>
      <c r="F10" s="3">
        <v>48</v>
      </c>
      <c r="G10" s="3">
        <v>64</v>
      </c>
      <c r="H10" s="3">
        <v>45</v>
      </c>
    </row>
    <row r="11" spans="1:8">
      <c r="A11" s="6" t="s">
        <v>41</v>
      </c>
      <c r="B11" s="3">
        <v>1440</v>
      </c>
      <c r="C11" s="3">
        <v>79</v>
      </c>
      <c r="D11" s="3">
        <v>27</v>
      </c>
      <c r="E11" s="3">
        <v>8</v>
      </c>
      <c r="F11" s="3">
        <v>46</v>
      </c>
      <c r="G11" s="3">
        <v>65</v>
      </c>
      <c r="H11" s="3">
        <v>53</v>
      </c>
    </row>
    <row r="12" spans="1:8">
      <c r="A12" s="6" t="s">
        <v>40</v>
      </c>
      <c r="B12" s="3">
        <v>4310</v>
      </c>
      <c r="C12" s="3">
        <v>116</v>
      </c>
      <c r="D12" s="3">
        <v>69</v>
      </c>
      <c r="E12" s="3">
        <v>53</v>
      </c>
      <c r="F12" s="3">
        <v>48</v>
      </c>
      <c r="G12" s="3">
        <v>58</v>
      </c>
      <c r="H12" s="3">
        <v>62</v>
      </c>
    </row>
    <row r="13" spans="1:8">
      <c r="A13" s="6" t="s">
        <v>39</v>
      </c>
      <c r="B13" s="3">
        <v>7149</v>
      </c>
      <c r="C13" s="3">
        <v>95</v>
      </c>
      <c r="D13" s="3">
        <v>85</v>
      </c>
      <c r="E13" s="3">
        <v>58</v>
      </c>
      <c r="F13" s="3">
        <v>46</v>
      </c>
      <c r="G13" s="3">
        <v>61</v>
      </c>
      <c r="H13" s="3">
        <v>62</v>
      </c>
    </row>
    <row r="14" spans="1:8">
      <c r="A14" s="6" t="s">
        <v>38</v>
      </c>
      <c r="B14" s="3">
        <v>10387</v>
      </c>
      <c r="C14" s="3">
        <v>108</v>
      </c>
      <c r="D14" s="3">
        <v>83</v>
      </c>
      <c r="E14" s="3">
        <v>49</v>
      </c>
      <c r="F14" s="3">
        <v>42</v>
      </c>
      <c r="G14" s="3">
        <v>55</v>
      </c>
      <c r="H14" s="3">
        <v>58</v>
      </c>
    </row>
    <row r="15" spans="1:8">
      <c r="A15" s="6" t="s">
        <v>37</v>
      </c>
      <c r="B15" s="3">
        <v>16344</v>
      </c>
      <c r="C15" s="3">
        <v>119</v>
      </c>
      <c r="D15" s="3">
        <v>52</v>
      </c>
      <c r="E15" s="3">
        <v>41</v>
      </c>
      <c r="F15" s="3">
        <v>36</v>
      </c>
      <c r="G15" s="3">
        <v>57</v>
      </c>
      <c r="H15" s="3">
        <v>56</v>
      </c>
    </row>
    <row r="16" spans="1:8">
      <c r="A16" s="6" t="s">
        <v>36</v>
      </c>
      <c r="B16" s="3">
        <v>22716</v>
      </c>
      <c r="C16" s="3">
        <v>122</v>
      </c>
      <c r="D16" s="3">
        <v>64</v>
      </c>
      <c r="E16" s="3">
        <v>46</v>
      </c>
      <c r="F16" s="3">
        <v>49</v>
      </c>
      <c r="G16" s="3">
        <v>55</v>
      </c>
      <c r="H16" s="3">
        <v>61</v>
      </c>
    </row>
    <row r="17" spans="1:8">
      <c r="A17" s="6" t="s">
        <v>35</v>
      </c>
      <c r="B17" s="3">
        <v>31047</v>
      </c>
      <c r="C17" s="3">
        <v>113</v>
      </c>
      <c r="D17" s="3">
        <v>67</v>
      </c>
      <c r="E17" s="3">
        <v>48</v>
      </c>
      <c r="F17" s="3">
        <v>40</v>
      </c>
      <c r="G17" s="3">
        <v>55</v>
      </c>
      <c r="H17" s="3">
        <v>57</v>
      </c>
    </row>
    <row r="18" spans="1:8">
      <c r="A18" s="6" t="s">
        <v>34</v>
      </c>
      <c r="B18" s="3">
        <v>39601</v>
      </c>
      <c r="C18" s="3">
        <v>124</v>
      </c>
      <c r="D18" s="3">
        <v>66</v>
      </c>
      <c r="E18" s="3">
        <v>50</v>
      </c>
      <c r="F18" s="3">
        <v>37</v>
      </c>
      <c r="G18" s="3">
        <v>51</v>
      </c>
      <c r="H18" s="3">
        <v>57</v>
      </c>
    </row>
    <row r="19" spans="1:8">
      <c r="A19" s="6" t="s">
        <v>33</v>
      </c>
      <c r="B19" s="3">
        <v>44179</v>
      </c>
      <c r="C19" s="3">
        <v>125</v>
      </c>
      <c r="D19" s="3">
        <v>59</v>
      </c>
      <c r="E19" s="3">
        <v>49</v>
      </c>
      <c r="F19" s="3">
        <v>36</v>
      </c>
      <c r="G19" s="3">
        <v>50</v>
      </c>
      <c r="H19" s="3">
        <v>56</v>
      </c>
    </row>
    <row r="20" spans="1:8">
      <c r="A20" s="6" t="s">
        <v>32</v>
      </c>
      <c r="B20" s="3">
        <v>49329</v>
      </c>
      <c r="C20" s="3">
        <v>151</v>
      </c>
      <c r="D20" s="3">
        <v>68</v>
      </c>
      <c r="E20" s="3">
        <v>53</v>
      </c>
      <c r="F20" s="3">
        <v>39</v>
      </c>
      <c r="G20" s="3">
        <v>47</v>
      </c>
      <c r="H20" s="3">
        <v>64</v>
      </c>
    </row>
    <row r="21" spans="1:8">
      <c r="A21" s="6" t="s">
        <v>31</v>
      </c>
      <c r="B21" s="3">
        <v>40477</v>
      </c>
      <c r="C21" s="3">
        <v>166</v>
      </c>
      <c r="D21" s="3">
        <v>62</v>
      </c>
      <c r="E21" s="3">
        <v>44</v>
      </c>
      <c r="F21" s="3">
        <v>42</v>
      </c>
      <c r="G21" s="3">
        <v>47</v>
      </c>
      <c r="H21" s="3">
        <v>67</v>
      </c>
    </row>
    <row r="22" spans="1:8">
      <c r="A22" s="6" t="s">
        <v>30</v>
      </c>
      <c r="B22" s="3">
        <v>33964</v>
      </c>
      <c r="C22" s="3">
        <v>189</v>
      </c>
      <c r="D22" s="3">
        <v>67</v>
      </c>
      <c r="E22" s="3">
        <v>43</v>
      </c>
      <c r="F22" s="3">
        <v>36</v>
      </c>
      <c r="G22" s="3">
        <v>48</v>
      </c>
      <c r="H22" s="3">
        <v>72</v>
      </c>
    </row>
    <row r="23" spans="1:8">
      <c r="A23" s="6" t="s">
        <v>29</v>
      </c>
      <c r="B23" s="3">
        <v>25072</v>
      </c>
      <c r="C23" s="3">
        <v>212</v>
      </c>
      <c r="D23" s="3">
        <v>74</v>
      </c>
      <c r="E23" s="3">
        <v>41</v>
      </c>
      <c r="F23" s="3">
        <v>37</v>
      </c>
      <c r="G23" s="3">
        <v>51</v>
      </c>
      <c r="H23" s="3">
        <v>79</v>
      </c>
    </row>
    <row r="24" spans="1:8">
      <c r="A24" s="6" t="s">
        <v>28</v>
      </c>
      <c r="B24" s="3">
        <v>19038</v>
      </c>
      <c r="C24" s="3">
        <v>225</v>
      </c>
      <c r="D24" s="3">
        <v>78</v>
      </c>
      <c r="E24" s="3">
        <v>41</v>
      </c>
      <c r="F24" s="3">
        <v>32</v>
      </c>
      <c r="G24" s="3">
        <v>32</v>
      </c>
      <c r="H24" s="3">
        <v>73</v>
      </c>
    </row>
    <row r="25" spans="1:8">
      <c r="A25" s="227" t="s">
        <v>1</v>
      </c>
      <c r="B25" s="227"/>
      <c r="C25" s="227"/>
      <c r="D25" s="227"/>
      <c r="E25" s="227"/>
      <c r="F25" s="227"/>
      <c r="G25" s="227"/>
      <c r="H25" s="227"/>
    </row>
    <row r="26" spans="1:8">
      <c r="A26" s="6" t="s">
        <v>27</v>
      </c>
      <c r="B26" s="3">
        <v>1260</v>
      </c>
      <c r="C26" s="3">
        <v>14</v>
      </c>
      <c r="D26" s="3">
        <v>0</v>
      </c>
      <c r="E26" s="3">
        <v>15</v>
      </c>
      <c r="F26" s="3">
        <v>36</v>
      </c>
      <c r="G26" s="3">
        <v>59</v>
      </c>
      <c r="H26" s="3">
        <v>35</v>
      </c>
    </row>
    <row r="27" spans="1:8">
      <c r="A27" s="6" t="s">
        <v>26</v>
      </c>
      <c r="B27" s="3">
        <v>39630</v>
      </c>
      <c r="C27" s="3">
        <v>110</v>
      </c>
      <c r="D27" s="3">
        <v>67</v>
      </c>
      <c r="E27" s="3">
        <v>47</v>
      </c>
      <c r="F27" s="3">
        <v>41</v>
      </c>
      <c r="G27" s="3">
        <v>57</v>
      </c>
      <c r="H27" s="3">
        <v>58</v>
      </c>
    </row>
    <row r="28" spans="1:8">
      <c r="A28" s="6" t="s">
        <v>25</v>
      </c>
      <c r="B28" s="3">
        <v>137543</v>
      </c>
      <c r="C28" s="3">
        <v>122</v>
      </c>
      <c r="D28" s="3">
        <v>64</v>
      </c>
      <c r="E28" s="3">
        <v>49</v>
      </c>
      <c r="F28" s="3">
        <v>39</v>
      </c>
      <c r="G28" s="3">
        <v>53</v>
      </c>
      <c r="H28" s="3">
        <v>58</v>
      </c>
    </row>
    <row r="29" spans="1:8">
      <c r="A29" s="6" t="s">
        <v>24</v>
      </c>
      <c r="B29" s="3">
        <v>89806</v>
      </c>
      <c r="C29" s="3">
        <v>158</v>
      </c>
      <c r="D29" s="3">
        <v>65</v>
      </c>
      <c r="E29" s="3">
        <v>49</v>
      </c>
      <c r="F29" s="3">
        <v>40</v>
      </c>
      <c r="G29" s="3">
        <v>47</v>
      </c>
      <c r="H29" s="3">
        <v>65</v>
      </c>
    </row>
    <row r="30" spans="1:8">
      <c r="A30" s="6" t="s">
        <v>23</v>
      </c>
      <c r="B30" s="3">
        <v>78074</v>
      </c>
      <c r="C30" s="3">
        <v>205</v>
      </c>
      <c r="D30" s="3">
        <v>72</v>
      </c>
      <c r="E30" s="3">
        <v>42</v>
      </c>
      <c r="F30" s="3">
        <v>36</v>
      </c>
      <c r="G30" s="3">
        <v>45</v>
      </c>
      <c r="H30" s="3">
        <v>74</v>
      </c>
    </row>
    <row r="31" spans="1:8">
      <c r="A31" s="227" t="s">
        <v>1</v>
      </c>
      <c r="B31" s="227"/>
      <c r="C31" s="227"/>
      <c r="D31" s="227"/>
      <c r="E31" s="227"/>
      <c r="F31" s="227"/>
      <c r="G31" s="227"/>
      <c r="H31" s="227"/>
    </row>
    <row r="32" spans="1:8">
      <c r="A32" s="6" t="s">
        <v>22</v>
      </c>
      <c r="B32" s="3">
        <v>195900</v>
      </c>
      <c r="C32" s="3">
        <v>115</v>
      </c>
      <c r="D32" s="3">
        <v>50</v>
      </c>
      <c r="E32" s="3">
        <v>36</v>
      </c>
      <c r="F32" s="3">
        <v>34</v>
      </c>
      <c r="G32" s="3">
        <v>46</v>
      </c>
      <c r="H32" s="3">
        <v>52</v>
      </c>
    </row>
    <row r="33" spans="1:8">
      <c r="A33" s="6" t="s">
        <v>21</v>
      </c>
      <c r="B33" s="3">
        <v>150386</v>
      </c>
      <c r="C33" s="3">
        <v>204</v>
      </c>
      <c r="D33" s="3">
        <v>88</v>
      </c>
      <c r="E33" s="3">
        <v>61</v>
      </c>
      <c r="F33" s="3">
        <v>45</v>
      </c>
      <c r="G33" s="3">
        <v>58</v>
      </c>
      <c r="H33" s="3">
        <v>78</v>
      </c>
    </row>
    <row r="34" spans="1:8">
      <c r="A34" s="6" t="s">
        <v>11</v>
      </c>
      <c r="B34" s="3">
        <v>27</v>
      </c>
      <c r="C34" s="3" t="s">
        <v>10</v>
      </c>
      <c r="D34" s="3" t="s">
        <v>10</v>
      </c>
      <c r="E34" s="3" t="s">
        <v>10</v>
      </c>
      <c r="F34" s="3" t="s">
        <v>97</v>
      </c>
      <c r="G34" s="3">
        <v>49</v>
      </c>
      <c r="H34" s="3">
        <v>83</v>
      </c>
    </row>
    <row r="35" spans="1:8">
      <c r="A35" s="227" t="s">
        <v>1</v>
      </c>
      <c r="B35" s="227"/>
      <c r="C35" s="227"/>
      <c r="D35" s="227"/>
      <c r="E35" s="227"/>
      <c r="F35" s="227"/>
      <c r="G35" s="227"/>
      <c r="H35" s="227"/>
    </row>
    <row r="36" spans="1:8">
      <c r="A36" s="6" t="s">
        <v>20</v>
      </c>
      <c r="B36" s="3">
        <v>198184</v>
      </c>
      <c r="C36" s="3">
        <v>134</v>
      </c>
      <c r="D36" s="3">
        <v>58</v>
      </c>
      <c r="E36" s="3">
        <v>39</v>
      </c>
      <c r="F36" s="3">
        <v>32</v>
      </c>
      <c r="G36" s="3">
        <v>42</v>
      </c>
      <c r="H36" s="3">
        <v>56</v>
      </c>
    </row>
    <row r="37" spans="1:8">
      <c r="A37" s="6" t="s">
        <v>19</v>
      </c>
      <c r="B37" s="3">
        <v>126273</v>
      </c>
      <c r="C37" s="3">
        <v>199</v>
      </c>
      <c r="D37" s="3">
        <v>90</v>
      </c>
      <c r="E37" s="3">
        <v>64</v>
      </c>
      <c r="F37" s="3">
        <v>52</v>
      </c>
      <c r="G37" s="3">
        <v>62</v>
      </c>
      <c r="H37" s="3">
        <v>76</v>
      </c>
    </row>
    <row r="38" spans="1:8">
      <c r="A38" s="6" t="s">
        <v>114</v>
      </c>
      <c r="B38" s="3">
        <v>4687</v>
      </c>
      <c r="C38" s="3">
        <v>74</v>
      </c>
      <c r="D38" s="3">
        <v>33</v>
      </c>
      <c r="E38" s="3">
        <v>21</v>
      </c>
      <c r="F38" s="3">
        <v>18</v>
      </c>
      <c r="G38" s="3">
        <v>24</v>
      </c>
      <c r="H38" s="3">
        <v>29</v>
      </c>
    </row>
    <row r="39" spans="1:8">
      <c r="A39" s="6" t="s">
        <v>17</v>
      </c>
      <c r="B39" s="3">
        <v>16150</v>
      </c>
      <c r="C39" s="3">
        <v>149</v>
      </c>
      <c r="D39" s="3">
        <v>33</v>
      </c>
      <c r="E39" s="3">
        <v>42</v>
      </c>
      <c r="F39" s="3">
        <v>31</v>
      </c>
      <c r="G39" s="3">
        <v>43</v>
      </c>
      <c r="H39" s="3">
        <v>53</v>
      </c>
    </row>
    <row r="40" spans="1:8">
      <c r="A40" s="6" t="s">
        <v>50</v>
      </c>
      <c r="B40" s="3">
        <v>639</v>
      </c>
      <c r="C40" s="3">
        <v>118</v>
      </c>
      <c r="D40" s="3">
        <v>111</v>
      </c>
      <c r="E40" s="3">
        <v>48</v>
      </c>
      <c r="F40" s="3">
        <v>18</v>
      </c>
      <c r="G40" s="3">
        <v>22</v>
      </c>
      <c r="H40" s="3">
        <v>45</v>
      </c>
    </row>
    <row r="41" spans="1:8">
      <c r="A41" s="6" t="s">
        <v>11</v>
      </c>
      <c r="B41" s="3">
        <v>380</v>
      </c>
      <c r="C41" s="3">
        <v>55</v>
      </c>
      <c r="D41" s="3">
        <v>0</v>
      </c>
      <c r="E41" s="3">
        <v>0</v>
      </c>
      <c r="F41" s="3">
        <v>35</v>
      </c>
      <c r="G41" s="3">
        <v>7</v>
      </c>
      <c r="H41" s="3">
        <v>19</v>
      </c>
    </row>
    <row r="42" spans="1:8">
      <c r="A42" s="227" t="s">
        <v>1</v>
      </c>
      <c r="B42" s="227"/>
      <c r="C42" s="227"/>
      <c r="D42" s="227"/>
      <c r="E42" s="227"/>
      <c r="F42" s="227"/>
      <c r="G42" s="227"/>
      <c r="H42" s="227"/>
    </row>
    <row r="43" spans="1:8">
      <c r="A43" s="6" t="s">
        <v>86</v>
      </c>
      <c r="B43" s="3">
        <v>55920</v>
      </c>
      <c r="C43" s="3">
        <v>121</v>
      </c>
      <c r="D43" s="3">
        <v>54</v>
      </c>
      <c r="E43" s="3">
        <v>40</v>
      </c>
      <c r="F43" s="3">
        <v>30</v>
      </c>
      <c r="G43" s="3">
        <v>41</v>
      </c>
      <c r="H43" s="3">
        <v>49</v>
      </c>
    </row>
    <row r="44" spans="1:8">
      <c r="A44" s="6" t="s">
        <v>12</v>
      </c>
      <c r="B44" s="3">
        <v>288633</v>
      </c>
      <c r="C44" s="3">
        <v>158</v>
      </c>
      <c r="D44" s="3">
        <v>68</v>
      </c>
      <c r="E44" s="3">
        <v>48</v>
      </c>
      <c r="F44" s="3">
        <v>41</v>
      </c>
      <c r="G44" s="3">
        <v>53</v>
      </c>
      <c r="H44" s="3">
        <v>66</v>
      </c>
    </row>
    <row r="45" spans="1:8">
      <c r="A45" s="6" t="s">
        <v>11</v>
      </c>
      <c r="B45" s="3">
        <v>1760</v>
      </c>
      <c r="C45" s="3">
        <v>51</v>
      </c>
      <c r="D45" s="3">
        <v>97</v>
      </c>
      <c r="E45" s="3">
        <v>18</v>
      </c>
      <c r="F45" s="3">
        <v>31</v>
      </c>
      <c r="G45" s="3">
        <v>31</v>
      </c>
      <c r="H45" s="3">
        <v>35</v>
      </c>
    </row>
    <row r="46" spans="1:8">
      <c r="A46" s="227" t="s">
        <v>1</v>
      </c>
      <c r="B46" s="227"/>
      <c r="C46" s="227"/>
      <c r="D46" s="227"/>
      <c r="E46" s="227"/>
      <c r="F46" s="227"/>
      <c r="G46" s="227"/>
      <c r="H46" s="227"/>
    </row>
    <row r="47" spans="1:8">
      <c r="A47" s="6" t="s">
        <v>9</v>
      </c>
      <c r="B47" s="3">
        <v>156615</v>
      </c>
      <c r="C47" s="3">
        <v>148</v>
      </c>
      <c r="D47" s="3">
        <v>67</v>
      </c>
      <c r="E47" s="3">
        <v>49</v>
      </c>
      <c r="F47" s="3">
        <v>40</v>
      </c>
      <c r="G47" s="3">
        <v>52</v>
      </c>
      <c r="H47" s="3">
        <v>64</v>
      </c>
    </row>
    <row r="48" spans="1:8">
      <c r="A48" s="6" t="s">
        <v>8</v>
      </c>
      <c r="B48" s="3">
        <v>103261</v>
      </c>
      <c r="C48" s="3">
        <v>167</v>
      </c>
      <c r="D48" s="3">
        <v>64</v>
      </c>
      <c r="E48" s="3">
        <v>43</v>
      </c>
      <c r="F48" s="3">
        <v>39</v>
      </c>
      <c r="G48" s="3">
        <v>52</v>
      </c>
      <c r="H48" s="3">
        <v>66</v>
      </c>
    </row>
    <row r="49" spans="1:8">
      <c r="A49" s="6" t="s">
        <v>7</v>
      </c>
      <c r="B49" s="3">
        <v>34918</v>
      </c>
      <c r="C49" s="3">
        <v>137</v>
      </c>
      <c r="D49" s="3">
        <v>59</v>
      </c>
      <c r="E49" s="3">
        <v>33</v>
      </c>
      <c r="F49" s="3">
        <v>37</v>
      </c>
      <c r="G49" s="3">
        <v>50</v>
      </c>
      <c r="H49" s="3">
        <v>53</v>
      </c>
    </row>
    <row r="50" spans="1:8">
      <c r="A50" s="6" t="s">
        <v>6</v>
      </c>
      <c r="B50" s="3">
        <v>7784</v>
      </c>
      <c r="C50" s="3">
        <v>86</v>
      </c>
      <c r="D50" s="3">
        <v>43</v>
      </c>
      <c r="E50" s="3">
        <v>40</v>
      </c>
      <c r="F50" s="3">
        <v>32</v>
      </c>
      <c r="G50" s="3">
        <v>43</v>
      </c>
      <c r="H50" s="3">
        <v>44</v>
      </c>
    </row>
    <row r="51" spans="1:8">
      <c r="A51" s="6" t="s">
        <v>5</v>
      </c>
      <c r="B51" s="3">
        <v>5118</v>
      </c>
      <c r="C51" s="3">
        <v>152</v>
      </c>
      <c r="D51" s="3">
        <v>69</v>
      </c>
      <c r="E51" s="3">
        <v>60</v>
      </c>
      <c r="F51" s="3">
        <v>38</v>
      </c>
      <c r="G51" s="3">
        <v>49</v>
      </c>
      <c r="H51" s="3">
        <v>62</v>
      </c>
    </row>
    <row r="52" spans="1:8">
      <c r="A52" s="6" t="s">
        <v>4</v>
      </c>
      <c r="B52" s="3">
        <v>24672</v>
      </c>
      <c r="C52" s="3">
        <v>164</v>
      </c>
      <c r="D52" s="3">
        <v>75</v>
      </c>
      <c r="E52" s="3">
        <v>57</v>
      </c>
      <c r="F52" s="3">
        <v>40</v>
      </c>
      <c r="G52" s="3">
        <v>50</v>
      </c>
      <c r="H52" s="3">
        <v>69</v>
      </c>
    </row>
    <row r="53" spans="1:8">
      <c r="A53" s="6" t="s">
        <v>11</v>
      </c>
      <c r="B53" s="3">
        <v>11683</v>
      </c>
      <c r="C53" s="3">
        <v>124</v>
      </c>
      <c r="D53" s="3">
        <v>75</v>
      </c>
      <c r="E53" s="3">
        <v>37</v>
      </c>
      <c r="F53" s="3">
        <v>32</v>
      </c>
      <c r="G53" s="3">
        <v>48</v>
      </c>
      <c r="H53" s="3">
        <v>52</v>
      </c>
    </row>
    <row r="54" spans="1:8">
      <c r="A54" s="6" t="s">
        <v>372</v>
      </c>
      <c r="B54" s="3">
        <v>2262</v>
      </c>
      <c r="C54" s="3">
        <v>136</v>
      </c>
      <c r="D54" s="3">
        <v>61</v>
      </c>
      <c r="E54" s="3">
        <v>62</v>
      </c>
      <c r="F54" s="3">
        <v>27</v>
      </c>
      <c r="G54" s="3">
        <v>25</v>
      </c>
      <c r="H54" s="3">
        <v>89</v>
      </c>
    </row>
    <row r="55" spans="1:8">
      <c r="A55" s="227" t="s">
        <v>1</v>
      </c>
      <c r="B55" s="227"/>
      <c r="C55" s="227"/>
      <c r="D55" s="227"/>
      <c r="E55" s="227"/>
      <c r="F55" s="227"/>
      <c r="G55" s="227"/>
      <c r="H55" s="227"/>
    </row>
    <row r="56" spans="1:8">
      <c r="A56" s="6" t="s">
        <v>112</v>
      </c>
      <c r="B56" s="3">
        <v>346313</v>
      </c>
      <c r="C56" s="3">
        <v>153</v>
      </c>
      <c r="D56" s="3">
        <v>66</v>
      </c>
      <c r="E56" s="3">
        <v>47</v>
      </c>
      <c r="F56" s="3">
        <v>39</v>
      </c>
      <c r="G56" s="3">
        <v>51</v>
      </c>
      <c r="H56" s="3">
        <v>63</v>
      </c>
    </row>
    <row r="57" spans="1:8">
      <c r="A57" s="227" t="s">
        <v>1</v>
      </c>
      <c r="B57" s="227"/>
      <c r="C57" s="227"/>
      <c r="D57" s="227"/>
      <c r="E57" s="227"/>
      <c r="F57" s="227"/>
      <c r="G57" s="227"/>
      <c r="H57" s="227"/>
    </row>
    <row r="58" spans="1:8" ht="14.1" customHeight="1"/>
  </sheetData>
  <mergeCells count="7">
    <mergeCell ref="A57:H57"/>
    <mergeCell ref="A25:H25"/>
    <mergeCell ref="A31:H31"/>
    <mergeCell ref="A35:H35"/>
    <mergeCell ref="A42:H42"/>
    <mergeCell ref="A46:H46"/>
    <mergeCell ref="A55:H55"/>
  </mergeCells>
  <pageMargins left="0.08" right="0.08" top="1" bottom="1" header="0.5" footer="0.5"/>
  <pageSetup orientation="portrait"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workbookViewId="0"/>
  </sheetViews>
  <sheetFormatPr defaultColWidth="9.140625" defaultRowHeight="15"/>
  <cols>
    <col min="1" max="1" width="20.5703125" style="1" bestFit="1" customWidth="1"/>
    <col min="2" max="13" width="6.85546875" style="1" bestFit="1" customWidth="1"/>
    <col min="14" max="16384" width="9.140625" style="1"/>
  </cols>
  <sheetData>
    <row r="1" spans="1:13" s="10" customFormat="1" ht="14.1" customHeight="1">
      <c r="A1" s="10" t="s">
        <v>395</v>
      </c>
    </row>
    <row r="2" spans="1:13" s="10" customFormat="1" ht="14.1" customHeight="1">
      <c r="A2" s="10" t="s">
        <v>394</v>
      </c>
    </row>
    <row r="3" spans="1:13" s="9" customFormat="1" ht="14.1" customHeight="1">
      <c r="A3" s="9" t="s">
        <v>393</v>
      </c>
    </row>
    <row r="4" spans="1:13" ht="14.1" customHeight="1"/>
    <row r="5" spans="1:13">
      <c r="A5" s="8" t="s">
        <v>55</v>
      </c>
      <c r="B5" s="7">
        <v>2003</v>
      </c>
      <c r="C5" s="7">
        <v>2004</v>
      </c>
      <c r="D5" s="7">
        <v>2005</v>
      </c>
      <c r="E5" s="7">
        <v>2006</v>
      </c>
      <c r="F5" s="7">
        <v>2007</v>
      </c>
      <c r="G5" s="7">
        <v>2008</v>
      </c>
      <c r="H5" s="7">
        <v>2009</v>
      </c>
      <c r="I5" s="7">
        <v>2010</v>
      </c>
      <c r="J5" s="7">
        <v>2011</v>
      </c>
      <c r="K5" s="7">
        <v>2012</v>
      </c>
      <c r="L5" s="7">
        <v>2013</v>
      </c>
      <c r="M5" s="7">
        <v>2014</v>
      </c>
    </row>
    <row r="6" spans="1:13">
      <c r="A6" s="6" t="s">
        <v>46</v>
      </c>
      <c r="B6" s="3">
        <v>76</v>
      </c>
      <c r="C6" s="3">
        <v>62</v>
      </c>
      <c r="D6" s="3">
        <v>68</v>
      </c>
      <c r="E6" s="3">
        <v>79</v>
      </c>
      <c r="F6" s="3">
        <v>69</v>
      </c>
      <c r="G6" s="3">
        <v>68</v>
      </c>
      <c r="H6" s="3">
        <v>83</v>
      </c>
      <c r="I6" s="3">
        <v>100</v>
      </c>
      <c r="J6" s="3">
        <v>97</v>
      </c>
      <c r="K6" s="3">
        <v>89</v>
      </c>
      <c r="L6" s="3">
        <v>79</v>
      </c>
      <c r="M6" s="3">
        <v>79</v>
      </c>
    </row>
    <row r="7" spans="1:13">
      <c r="A7" s="6" t="s">
        <v>45</v>
      </c>
      <c r="B7" s="3">
        <v>72</v>
      </c>
      <c r="C7" s="3">
        <v>68</v>
      </c>
      <c r="D7" s="3">
        <v>60</v>
      </c>
      <c r="E7" s="3">
        <v>48</v>
      </c>
      <c r="F7" s="3">
        <v>58</v>
      </c>
      <c r="G7" s="3">
        <v>62</v>
      </c>
      <c r="H7" s="3">
        <v>45</v>
      </c>
      <c r="I7" s="3">
        <v>46</v>
      </c>
      <c r="J7" s="3">
        <v>43</v>
      </c>
      <c r="K7" s="3">
        <v>49</v>
      </c>
      <c r="L7" s="3">
        <v>43</v>
      </c>
      <c r="M7" s="3">
        <v>43</v>
      </c>
    </row>
    <row r="8" spans="1:13">
      <c r="A8" s="6" t="s">
        <v>44</v>
      </c>
      <c r="B8" s="3">
        <v>101</v>
      </c>
      <c r="C8" s="3">
        <v>97</v>
      </c>
      <c r="D8" s="3">
        <v>89</v>
      </c>
      <c r="E8" s="3">
        <v>80</v>
      </c>
      <c r="F8" s="3">
        <v>71</v>
      </c>
      <c r="G8" s="3">
        <v>74</v>
      </c>
      <c r="H8" s="3">
        <v>70</v>
      </c>
      <c r="I8" s="3">
        <v>64</v>
      </c>
      <c r="J8" s="3">
        <v>46</v>
      </c>
      <c r="K8" s="3">
        <v>64</v>
      </c>
      <c r="L8" s="3">
        <v>64</v>
      </c>
      <c r="M8" s="3">
        <v>49</v>
      </c>
    </row>
    <row r="9" spans="1:13">
      <c r="A9" s="6" t="s">
        <v>43</v>
      </c>
      <c r="B9" s="3">
        <v>127</v>
      </c>
      <c r="C9" s="3">
        <v>135</v>
      </c>
      <c r="D9" s="3">
        <v>144</v>
      </c>
      <c r="E9" s="3">
        <v>130</v>
      </c>
      <c r="F9" s="3">
        <v>115</v>
      </c>
      <c r="G9" s="3">
        <v>114</v>
      </c>
      <c r="H9" s="3">
        <v>117</v>
      </c>
      <c r="I9" s="3">
        <v>111</v>
      </c>
      <c r="J9" s="3">
        <v>113</v>
      </c>
      <c r="K9" s="3">
        <v>106</v>
      </c>
      <c r="L9" s="3">
        <v>102</v>
      </c>
      <c r="M9" s="3">
        <v>99</v>
      </c>
    </row>
    <row r="10" spans="1:13">
      <c r="A10" s="6" t="s">
        <v>42</v>
      </c>
      <c r="B10" s="3">
        <v>181</v>
      </c>
      <c r="C10" s="3">
        <v>168</v>
      </c>
      <c r="D10" s="3">
        <v>171</v>
      </c>
      <c r="E10" s="3">
        <v>176</v>
      </c>
      <c r="F10" s="3">
        <v>170</v>
      </c>
      <c r="G10" s="3">
        <v>160</v>
      </c>
      <c r="H10" s="3">
        <v>146</v>
      </c>
      <c r="I10" s="3">
        <v>164</v>
      </c>
      <c r="J10" s="3">
        <v>185</v>
      </c>
      <c r="K10" s="3">
        <v>187</v>
      </c>
      <c r="L10" s="3">
        <v>190</v>
      </c>
      <c r="M10" s="3">
        <v>181</v>
      </c>
    </row>
    <row r="11" spans="1:13">
      <c r="A11" s="6" t="s">
        <v>41</v>
      </c>
      <c r="B11" s="3">
        <v>278</v>
      </c>
      <c r="C11" s="3">
        <v>258</v>
      </c>
      <c r="D11" s="3">
        <v>248</v>
      </c>
      <c r="E11" s="3">
        <v>204</v>
      </c>
      <c r="F11" s="3">
        <v>212</v>
      </c>
      <c r="G11" s="3">
        <v>195</v>
      </c>
      <c r="H11" s="3">
        <v>212</v>
      </c>
      <c r="I11" s="3">
        <v>195</v>
      </c>
      <c r="J11" s="3">
        <v>216</v>
      </c>
      <c r="K11" s="3">
        <v>234</v>
      </c>
      <c r="L11" s="3">
        <v>219</v>
      </c>
      <c r="M11" s="3">
        <v>226</v>
      </c>
    </row>
    <row r="12" spans="1:13">
      <c r="A12" s="6" t="s">
        <v>40</v>
      </c>
      <c r="B12" s="3">
        <v>556</v>
      </c>
      <c r="C12" s="3">
        <v>578</v>
      </c>
      <c r="D12" s="3">
        <v>533</v>
      </c>
      <c r="E12" s="3">
        <v>517</v>
      </c>
      <c r="F12" s="3">
        <v>524</v>
      </c>
      <c r="G12" s="3">
        <v>539</v>
      </c>
      <c r="H12" s="3">
        <v>530</v>
      </c>
      <c r="I12" s="3">
        <v>532</v>
      </c>
      <c r="J12" s="3">
        <v>546</v>
      </c>
      <c r="K12" s="3">
        <v>593</v>
      </c>
      <c r="L12" s="3">
        <v>572</v>
      </c>
      <c r="M12" s="3">
        <v>602</v>
      </c>
    </row>
    <row r="13" spans="1:13">
      <c r="A13" s="6" t="s">
        <v>39</v>
      </c>
      <c r="B13" s="3">
        <v>919</v>
      </c>
      <c r="C13" s="3">
        <v>851</v>
      </c>
      <c r="D13" s="3">
        <v>813</v>
      </c>
      <c r="E13" s="3">
        <v>797</v>
      </c>
      <c r="F13" s="3">
        <v>746</v>
      </c>
      <c r="G13" s="3">
        <v>729</v>
      </c>
      <c r="H13" s="3">
        <v>715</v>
      </c>
      <c r="I13" s="3">
        <v>734</v>
      </c>
      <c r="J13" s="3">
        <v>771</v>
      </c>
      <c r="K13" s="3">
        <v>846</v>
      </c>
      <c r="L13" s="3">
        <v>939</v>
      </c>
      <c r="M13" s="3">
        <v>968</v>
      </c>
    </row>
    <row r="14" spans="1:13">
      <c r="A14" s="6" t="s">
        <v>38</v>
      </c>
      <c r="B14" s="3">
        <v>1122</v>
      </c>
      <c r="C14" s="3">
        <v>1119</v>
      </c>
      <c r="D14" s="3">
        <v>1053</v>
      </c>
      <c r="E14" s="3">
        <v>1084</v>
      </c>
      <c r="F14" s="3">
        <v>1096</v>
      </c>
      <c r="G14" s="3">
        <v>1081</v>
      </c>
      <c r="H14" s="3">
        <v>1058</v>
      </c>
      <c r="I14" s="3">
        <v>1035</v>
      </c>
      <c r="J14" s="3">
        <v>1055</v>
      </c>
      <c r="K14" s="3">
        <v>1107</v>
      </c>
      <c r="L14" s="3">
        <v>1159</v>
      </c>
      <c r="M14" s="3">
        <v>1218</v>
      </c>
    </row>
    <row r="15" spans="1:13">
      <c r="A15" s="6" t="s">
        <v>37</v>
      </c>
      <c r="B15" s="3">
        <v>1322</v>
      </c>
      <c r="C15" s="3">
        <v>1410</v>
      </c>
      <c r="D15" s="3">
        <v>1348</v>
      </c>
      <c r="E15" s="3">
        <v>1329</v>
      </c>
      <c r="F15" s="3">
        <v>1348</v>
      </c>
      <c r="G15" s="3">
        <v>1289</v>
      </c>
      <c r="H15" s="3">
        <v>1267</v>
      </c>
      <c r="I15" s="3">
        <v>1314</v>
      </c>
      <c r="J15" s="3">
        <v>1396</v>
      </c>
      <c r="K15" s="3">
        <v>1531</v>
      </c>
      <c r="L15" s="3">
        <v>1653</v>
      </c>
      <c r="M15" s="3">
        <v>1792</v>
      </c>
    </row>
    <row r="16" spans="1:13">
      <c r="A16" s="6" t="s">
        <v>36</v>
      </c>
      <c r="B16" s="3">
        <v>1711</v>
      </c>
      <c r="C16" s="3">
        <v>1648</v>
      </c>
      <c r="D16" s="3">
        <v>1621</v>
      </c>
      <c r="E16" s="3">
        <v>1651</v>
      </c>
      <c r="F16" s="3">
        <v>1594</v>
      </c>
      <c r="G16" s="3">
        <v>1618</v>
      </c>
      <c r="H16" s="3">
        <v>1577</v>
      </c>
      <c r="I16" s="3">
        <v>1596</v>
      </c>
      <c r="J16" s="3">
        <v>1694</v>
      </c>
      <c r="K16" s="3">
        <v>1820</v>
      </c>
      <c r="L16" s="3">
        <v>1995</v>
      </c>
      <c r="M16" s="3">
        <v>2182</v>
      </c>
    </row>
    <row r="17" spans="1:13">
      <c r="A17" s="6" t="s">
        <v>35</v>
      </c>
      <c r="B17" s="3">
        <v>1813</v>
      </c>
      <c r="C17" s="3">
        <v>1880</v>
      </c>
      <c r="D17" s="3">
        <v>1877</v>
      </c>
      <c r="E17" s="3">
        <v>1853</v>
      </c>
      <c r="F17" s="3">
        <v>1863</v>
      </c>
      <c r="G17" s="3">
        <v>1864</v>
      </c>
      <c r="H17" s="3">
        <v>1877</v>
      </c>
      <c r="I17" s="3">
        <v>1850</v>
      </c>
      <c r="J17" s="3">
        <v>2012</v>
      </c>
      <c r="K17" s="3">
        <v>2133</v>
      </c>
      <c r="L17" s="3">
        <v>2319</v>
      </c>
      <c r="M17" s="3">
        <v>2603</v>
      </c>
    </row>
    <row r="18" spans="1:13">
      <c r="A18" s="6" t="s">
        <v>34</v>
      </c>
      <c r="B18" s="3">
        <v>1888</v>
      </c>
      <c r="C18" s="3">
        <v>1842</v>
      </c>
      <c r="D18" s="3">
        <v>1922</v>
      </c>
      <c r="E18" s="3">
        <v>2041</v>
      </c>
      <c r="F18" s="3">
        <v>2080</v>
      </c>
      <c r="G18" s="3">
        <v>2124</v>
      </c>
      <c r="H18" s="3">
        <v>2103</v>
      </c>
      <c r="I18" s="3">
        <v>2151</v>
      </c>
      <c r="J18" s="3">
        <v>2208</v>
      </c>
      <c r="K18" s="3">
        <v>2445</v>
      </c>
      <c r="L18" s="3">
        <v>2738</v>
      </c>
      <c r="M18" s="3">
        <v>2980</v>
      </c>
    </row>
    <row r="19" spans="1:13">
      <c r="A19" s="6" t="s">
        <v>33</v>
      </c>
      <c r="B19" s="3">
        <v>1649</v>
      </c>
      <c r="C19" s="3">
        <v>1799</v>
      </c>
      <c r="D19" s="3">
        <v>1793</v>
      </c>
      <c r="E19" s="3">
        <v>1813</v>
      </c>
      <c r="F19" s="3">
        <v>1839</v>
      </c>
      <c r="G19" s="3">
        <v>1917</v>
      </c>
      <c r="H19" s="3">
        <v>2009</v>
      </c>
      <c r="I19" s="3">
        <v>2091</v>
      </c>
      <c r="J19" s="3">
        <v>2282</v>
      </c>
      <c r="K19" s="3">
        <v>2510</v>
      </c>
      <c r="L19" s="3">
        <v>2839</v>
      </c>
      <c r="M19" s="3">
        <v>3081</v>
      </c>
    </row>
    <row r="20" spans="1:13">
      <c r="A20" s="6" t="s">
        <v>32</v>
      </c>
      <c r="B20" s="3">
        <v>1945</v>
      </c>
      <c r="C20" s="3">
        <v>1956</v>
      </c>
      <c r="D20" s="3">
        <v>1927</v>
      </c>
      <c r="E20" s="3">
        <v>1960</v>
      </c>
      <c r="F20" s="3">
        <v>1974</v>
      </c>
      <c r="G20" s="3">
        <v>1939</v>
      </c>
      <c r="H20" s="3">
        <v>1951</v>
      </c>
      <c r="I20" s="3">
        <v>2041</v>
      </c>
      <c r="J20" s="3">
        <v>2274</v>
      </c>
      <c r="K20" s="3">
        <v>2643</v>
      </c>
      <c r="L20" s="3">
        <v>2909</v>
      </c>
      <c r="M20" s="3">
        <v>3281</v>
      </c>
    </row>
    <row r="21" spans="1:13">
      <c r="A21" s="6" t="s">
        <v>31</v>
      </c>
      <c r="B21" s="3">
        <v>1739</v>
      </c>
      <c r="C21" s="3">
        <v>1799</v>
      </c>
      <c r="D21" s="3">
        <v>1755</v>
      </c>
      <c r="E21" s="3">
        <v>1752</v>
      </c>
      <c r="F21" s="3">
        <v>1642</v>
      </c>
      <c r="G21" s="3">
        <v>1619</v>
      </c>
      <c r="H21" s="3">
        <v>1604</v>
      </c>
      <c r="I21" s="3">
        <v>1615</v>
      </c>
      <c r="J21" s="3">
        <v>1741</v>
      </c>
      <c r="K21" s="3">
        <v>1960</v>
      </c>
      <c r="L21" s="3">
        <v>2167</v>
      </c>
      <c r="M21" s="3">
        <v>2450</v>
      </c>
    </row>
    <row r="22" spans="1:13">
      <c r="A22" s="6" t="s">
        <v>30</v>
      </c>
      <c r="B22" s="3">
        <v>1293</v>
      </c>
      <c r="C22" s="3">
        <v>1272</v>
      </c>
      <c r="D22" s="3">
        <v>1308</v>
      </c>
      <c r="E22" s="3">
        <v>1367</v>
      </c>
      <c r="F22" s="3">
        <v>1311</v>
      </c>
      <c r="G22" s="3">
        <v>1272</v>
      </c>
      <c r="H22" s="3">
        <v>1280</v>
      </c>
      <c r="I22" s="3">
        <v>1287</v>
      </c>
      <c r="J22" s="3">
        <v>1450</v>
      </c>
      <c r="K22" s="3">
        <v>1465</v>
      </c>
      <c r="L22" s="3">
        <v>1617</v>
      </c>
      <c r="M22" s="3">
        <v>1870</v>
      </c>
    </row>
    <row r="23" spans="1:13">
      <c r="A23" s="6" t="s">
        <v>29</v>
      </c>
      <c r="B23" s="3">
        <v>655</v>
      </c>
      <c r="C23" s="3">
        <v>667</v>
      </c>
      <c r="D23" s="3">
        <v>673</v>
      </c>
      <c r="E23" s="3">
        <v>714</v>
      </c>
      <c r="F23" s="3">
        <v>760</v>
      </c>
      <c r="G23" s="3">
        <v>762</v>
      </c>
      <c r="H23" s="3">
        <v>688</v>
      </c>
      <c r="I23" s="3">
        <v>756</v>
      </c>
      <c r="J23" s="3">
        <v>896</v>
      </c>
      <c r="K23" s="3">
        <v>904</v>
      </c>
      <c r="L23" s="3">
        <v>1009</v>
      </c>
      <c r="M23" s="3">
        <v>1068</v>
      </c>
    </row>
    <row r="24" spans="1:13">
      <c r="A24" s="6" t="s">
        <v>28</v>
      </c>
      <c r="B24" s="3">
        <v>222</v>
      </c>
      <c r="C24" s="3">
        <v>275</v>
      </c>
      <c r="D24" s="3">
        <v>288</v>
      </c>
      <c r="E24" s="3">
        <v>302</v>
      </c>
      <c r="F24" s="3">
        <v>312</v>
      </c>
      <c r="G24" s="3">
        <v>339</v>
      </c>
      <c r="H24" s="3">
        <v>349</v>
      </c>
      <c r="I24" s="3">
        <v>380</v>
      </c>
      <c r="J24" s="3">
        <v>412</v>
      </c>
      <c r="K24" s="3">
        <v>459</v>
      </c>
      <c r="L24" s="3">
        <v>529</v>
      </c>
      <c r="M24" s="3">
        <v>637</v>
      </c>
    </row>
    <row r="25" spans="1:13">
      <c r="A25" s="227" t="s">
        <v>1</v>
      </c>
      <c r="B25" s="227"/>
      <c r="C25" s="227"/>
      <c r="D25" s="227"/>
      <c r="E25" s="227"/>
      <c r="F25" s="227"/>
      <c r="G25" s="227"/>
      <c r="H25" s="227"/>
      <c r="I25" s="227"/>
      <c r="J25" s="227"/>
      <c r="K25" s="227"/>
      <c r="L25" s="227"/>
      <c r="M25" s="227"/>
    </row>
    <row r="26" spans="1:13">
      <c r="A26" s="6" t="s">
        <v>27</v>
      </c>
      <c r="B26" s="3">
        <v>557</v>
      </c>
      <c r="C26" s="3">
        <v>530</v>
      </c>
      <c r="D26" s="3">
        <v>532</v>
      </c>
      <c r="E26" s="3">
        <v>513</v>
      </c>
      <c r="F26" s="3">
        <v>483</v>
      </c>
      <c r="G26" s="3">
        <v>478</v>
      </c>
      <c r="H26" s="3">
        <v>461</v>
      </c>
      <c r="I26" s="3">
        <v>485</v>
      </c>
      <c r="J26" s="3">
        <v>484</v>
      </c>
      <c r="K26" s="3">
        <v>495</v>
      </c>
      <c r="L26" s="3">
        <v>478</v>
      </c>
      <c r="M26" s="3">
        <v>451</v>
      </c>
    </row>
    <row r="27" spans="1:13">
      <c r="A27" s="6" t="s">
        <v>26</v>
      </c>
      <c r="B27" s="3">
        <v>4197</v>
      </c>
      <c r="C27" s="3">
        <v>4216</v>
      </c>
      <c r="D27" s="3">
        <v>3995</v>
      </c>
      <c r="E27" s="3">
        <v>3931</v>
      </c>
      <c r="F27" s="3">
        <v>3926</v>
      </c>
      <c r="G27" s="3">
        <v>3833</v>
      </c>
      <c r="H27" s="3">
        <v>3782</v>
      </c>
      <c r="I27" s="3">
        <v>3810</v>
      </c>
      <c r="J27" s="3">
        <v>3984</v>
      </c>
      <c r="K27" s="3">
        <v>4311</v>
      </c>
      <c r="L27" s="3">
        <v>4542</v>
      </c>
      <c r="M27" s="3">
        <v>4806</v>
      </c>
    </row>
    <row r="28" spans="1:13">
      <c r="A28" s="6" t="s">
        <v>25</v>
      </c>
      <c r="B28" s="3">
        <v>7061</v>
      </c>
      <c r="C28" s="3">
        <v>7169</v>
      </c>
      <c r="D28" s="3">
        <v>7213</v>
      </c>
      <c r="E28" s="3">
        <v>7358</v>
      </c>
      <c r="F28" s="3">
        <v>7376</v>
      </c>
      <c r="G28" s="3">
        <v>7523</v>
      </c>
      <c r="H28" s="3">
        <v>7566</v>
      </c>
      <c r="I28" s="3">
        <v>7688</v>
      </c>
      <c r="J28" s="3">
        <v>8196</v>
      </c>
      <c r="K28" s="3">
        <v>8908</v>
      </c>
      <c r="L28" s="3">
        <v>9891</v>
      </c>
      <c r="M28" s="3">
        <v>10846</v>
      </c>
    </row>
    <row r="29" spans="1:13">
      <c r="A29" s="6" t="s">
        <v>24</v>
      </c>
      <c r="B29" s="3">
        <v>3684</v>
      </c>
      <c r="C29" s="3">
        <v>3755</v>
      </c>
      <c r="D29" s="3">
        <v>3682</v>
      </c>
      <c r="E29" s="3">
        <v>3712</v>
      </c>
      <c r="F29" s="3">
        <v>3616</v>
      </c>
      <c r="G29" s="3">
        <v>3558</v>
      </c>
      <c r="H29" s="3">
        <v>3555</v>
      </c>
      <c r="I29" s="3">
        <v>3656</v>
      </c>
      <c r="J29" s="3">
        <v>4015</v>
      </c>
      <c r="K29" s="3">
        <v>4603</v>
      </c>
      <c r="L29" s="3">
        <v>5076</v>
      </c>
      <c r="M29" s="3">
        <v>5731</v>
      </c>
    </row>
    <row r="30" spans="1:13">
      <c r="A30" s="6" t="s">
        <v>23</v>
      </c>
      <c r="B30" s="3">
        <v>2170</v>
      </c>
      <c r="C30" s="3">
        <v>2214</v>
      </c>
      <c r="D30" s="3">
        <v>2269</v>
      </c>
      <c r="E30" s="3">
        <v>2383</v>
      </c>
      <c r="F30" s="3">
        <v>2383</v>
      </c>
      <c r="G30" s="3">
        <v>2373</v>
      </c>
      <c r="H30" s="3">
        <v>2317</v>
      </c>
      <c r="I30" s="3">
        <v>2423</v>
      </c>
      <c r="J30" s="3">
        <v>2758</v>
      </c>
      <c r="K30" s="3">
        <v>2828</v>
      </c>
      <c r="L30" s="3">
        <v>3155</v>
      </c>
      <c r="M30" s="3">
        <v>3575</v>
      </c>
    </row>
    <row r="31" spans="1:13">
      <c r="A31" s="227" t="s">
        <v>1</v>
      </c>
      <c r="B31" s="227"/>
      <c r="C31" s="227"/>
      <c r="D31" s="227"/>
      <c r="E31" s="227"/>
      <c r="F31" s="227"/>
      <c r="G31" s="227"/>
      <c r="H31" s="227"/>
      <c r="I31" s="227"/>
      <c r="J31" s="227"/>
      <c r="K31" s="227"/>
      <c r="L31" s="227"/>
      <c r="M31" s="227"/>
    </row>
    <row r="32" spans="1:13">
      <c r="A32" s="6" t="s">
        <v>22</v>
      </c>
      <c r="B32" s="3">
        <v>8978</v>
      </c>
      <c r="C32" s="3">
        <v>9095</v>
      </c>
      <c r="D32" s="3">
        <v>9077</v>
      </c>
      <c r="E32" s="3">
        <v>9224</v>
      </c>
      <c r="F32" s="3">
        <v>9224</v>
      </c>
      <c r="G32" s="3">
        <v>9099</v>
      </c>
      <c r="H32" s="3">
        <v>9203</v>
      </c>
      <c r="I32" s="3">
        <v>9425</v>
      </c>
      <c r="J32" s="3">
        <v>10162</v>
      </c>
      <c r="K32" s="3">
        <v>11115</v>
      </c>
      <c r="L32" s="3">
        <v>12278</v>
      </c>
      <c r="M32" s="3">
        <v>13569</v>
      </c>
    </row>
    <row r="33" spans="1:13">
      <c r="A33" s="6" t="s">
        <v>21</v>
      </c>
      <c r="B33" s="3">
        <v>8690</v>
      </c>
      <c r="C33" s="3">
        <v>8788</v>
      </c>
      <c r="D33" s="3">
        <v>8612</v>
      </c>
      <c r="E33" s="3">
        <v>8672</v>
      </c>
      <c r="F33" s="3">
        <v>8558</v>
      </c>
      <c r="G33" s="3">
        <v>8665</v>
      </c>
      <c r="H33" s="3">
        <v>8478</v>
      </c>
      <c r="I33" s="3">
        <v>8636</v>
      </c>
      <c r="J33" s="3">
        <v>9273</v>
      </c>
      <c r="K33" s="3">
        <v>10030</v>
      </c>
      <c r="L33" s="3">
        <v>10864</v>
      </c>
      <c r="M33" s="3">
        <v>11840</v>
      </c>
    </row>
    <row r="34" spans="1:13">
      <c r="A34" s="6" t="s">
        <v>11</v>
      </c>
      <c r="B34" s="3" t="s">
        <v>97</v>
      </c>
      <c r="C34" s="3" t="s">
        <v>97</v>
      </c>
      <c r="D34" s="3" t="s">
        <v>97</v>
      </c>
      <c r="E34" s="3" t="s">
        <v>97</v>
      </c>
      <c r="F34" s="3" t="s">
        <v>97</v>
      </c>
      <c r="G34" s="3" t="s">
        <v>97</v>
      </c>
      <c r="H34" s="3" t="s">
        <v>10</v>
      </c>
      <c r="I34" s="3" t="s">
        <v>97</v>
      </c>
      <c r="J34" s="3" t="s">
        <v>97</v>
      </c>
      <c r="K34" s="3" t="s">
        <v>10</v>
      </c>
      <c r="L34" s="3" t="s">
        <v>10</v>
      </c>
      <c r="M34" s="3" t="s">
        <v>10</v>
      </c>
    </row>
    <row r="35" spans="1:13">
      <c r="A35" s="227" t="s">
        <v>1</v>
      </c>
      <c r="B35" s="227"/>
      <c r="C35" s="227"/>
      <c r="D35" s="227"/>
      <c r="E35" s="227"/>
      <c r="F35" s="227"/>
      <c r="G35" s="227"/>
      <c r="H35" s="227"/>
      <c r="I35" s="227"/>
      <c r="J35" s="227"/>
      <c r="K35" s="227"/>
      <c r="L35" s="227"/>
      <c r="M35" s="227"/>
    </row>
    <row r="36" spans="1:13">
      <c r="A36" s="6" t="s">
        <v>20</v>
      </c>
      <c r="B36" s="3">
        <v>11512</v>
      </c>
      <c r="C36" s="3">
        <v>11664</v>
      </c>
      <c r="D36" s="3">
        <v>11657</v>
      </c>
      <c r="E36" s="3">
        <v>11753</v>
      </c>
      <c r="F36" s="3">
        <v>11732</v>
      </c>
      <c r="G36" s="3">
        <v>11762</v>
      </c>
      <c r="H36" s="3">
        <v>11777</v>
      </c>
      <c r="I36" s="3">
        <v>12017</v>
      </c>
      <c r="J36" s="3">
        <v>12965</v>
      </c>
      <c r="K36" s="3">
        <v>14067</v>
      </c>
      <c r="L36" s="3">
        <v>15401</v>
      </c>
      <c r="M36" s="3">
        <v>16906</v>
      </c>
    </row>
    <row r="37" spans="1:13">
      <c r="A37" s="6" t="s">
        <v>19</v>
      </c>
      <c r="B37" s="3">
        <v>4747</v>
      </c>
      <c r="C37" s="3">
        <v>4791</v>
      </c>
      <c r="D37" s="3">
        <v>4678</v>
      </c>
      <c r="E37" s="3">
        <v>4761</v>
      </c>
      <c r="F37" s="3">
        <v>4707</v>
      </c>
      <c r="G37" s="3">
        <v>4689</v>
      </c>
      <c r="H37" s="3">
        <v>4621</v>
      </c>
      <c r="I37" s="3">
        <v>4768</v>
      </c>
      <c r="J37" s="3">
        <v>5128</v>
      </c>
      <c r="K37" s="3">
        <v>5635</v>
      </c>
      <c r="L37" s="3">
        <v>6116</v>
      </c>
      <c r="M37" s="3">
        <v>6659</v>
      </c>
    </row>
    <row r="38" spans="1:13">
      <c r="A38" s="6" t="s">
        <v>114</v>
      </c>
      <c r="B38" s="3">
        <v>268</v>
      </c>
      <c r="C38" s="3">
        <v>262</v>
      </c>
      <c r="D38" s="3">
        <v>235</v>
      </c>
      <c r="E38" s="3">
        <v>235</v>
      </c>
      <c r="F38" s="3">
        <v>238</v>
      </c>
      <c r="G38" s="3">
        <v>229</v>
      </c>
      <c r="H38" s="3">
        <v>220</v>
      </c>
      <c r="I38" s="3">
        <v>228</v>
      </c>
      <c r="J38" s="3">
        <v>239</v>
      </c>
      <c r="K38" s="3">
        <v>236</v>
      </c>
      <c r="L38" s="3">
        <v>262</v>
      </c>
      <c r="M38" s="3">
        <v>310</v>
      </c>
    </row>
    <row r="39" spans="1:13">
      <c r="A39" s="6" t="s">
        <v>17</v>
      </c>
      <c r="B39" s="3">
        <v>807</v>
      </c>
      <c r="C39" s="3">
        <v>830</v>
      </c>
      <c r="D39" s="3">
        <v>850</v>
      </c>
      <c r="E39" s="3">
        <v>939</v>
      </c>
      <c r="F39" s="3">
        <v>936</v>
      </c>
      <c r="G39" s="3">
        <v>948</v>
      </c>
      <c r="H39" s="3">
        <v>950</v>
      </c>
      <c r="I39" s="3">
        <v>965</v>
      </c>
      <c r="J39" s="3">
        <v>1041</v>
      </c>
      <c r="K39" s="3">
        <v>1145</v>
      </c>
      <c r="L39" s="3">
        <v>1299</v>
      </c>
      <c r="M39" s="3">
        <v>1473</v>
      </c>
    </row>
    <row r="40" spans="1:13">
      <c r="A40" s="6" t="s">
        <v>50</v>
      </c>
      <c r="B40" s="3">
        <v>326</v>
      </c>
      <c r="C40" s="3">
        <v>330</v>
      </c>
      <c r="D40" s="3">
        <v>263</v>
      </c>
      <c r="E40" s="3">
        <v>196</v>
      </c>
      <c r="F40" s="3">
        <v>156</v>
      </c>
      <c r="G40" s="3">
        <v>125</v>
      </c>
      <c r="H40" s="3">
        <v>106</v>
      </c>
      <c r="I40" s="3">
        <v>74</v>
      </c>
      <c r="J40" s="3">
        <v>50</v>
      </c>
      <c r="K40" s="3">
        <v>45</v>
      </c>
      <c r="L40" s="3">
        <v>42</v>
      </c>
      <c r="M40" s="3">
        <v>38</v>
      </c>
    </row>
    <row r="41" spans="1:13">
      <c r="A41" s="6" t="s">
        <v>11</v>
      </c>
      <c r="B41" s="3" t="s">
        <v>97</v>
      </c>
      <c r="C41" s="3" t="s">
        <v>97</v>
      </c>
      <c r="D41" s="3" t="s">
        <v>97</v>
      </c>
      <c r="E41" s="3">
        <v>13</v>
      </c>
      <c r="F41" s="3">
        <v>15</v>
      </c>
      <c r="G41" s="3">
        <v>12</v>
      </c>
      <c r="H41" s="3" t="s">
        <v>97</v>
      </c>
      <c r="I41" s="3" t="s">
        <v>97</v>
      </c>
      <c r="J41" s="3">
        <v>14</v>
      </c>
      <c r="K41" s="3">
        <v>17</v>
      </c>
      <c r="L41" s="3">
        <v>22</v>
      </c>
      <c r="M41" s="3">
        <v>23</v>
      </c>
    </row>
    <row r="42" spans="1:13">
      <c r="A42" s="227" t="s">
        <v>1</v>
      </c>
      <c r="B42" s="227"/>
      <c r="C42" s="227"/>
      <c r="D42" s="227"/>
      <c r="E42" s="227"/>
      <c r="F42" s="227"/>
      <c r="G42" s="227"/>
      <c r="H42" s="227"/>
      <c r="I42" s="227"/>
      <c r="J42" s="227"/>
      <c r="K42" s="227"/>
      <c r="L42" s="227"/>
      <c r="M42" s="227"/>
    </row>
    <row r="43" spans="1:13">
      <c r="A43" s="6" t="s">
        <v>86</v>
      </c>
      <c r="B43" s="3">
        <v>2380</v>
      </c>
      <c r="C43" s="3">
        <v>2376</v>
      </c>
      <c r="D43" s="3">
        <v>2327</v>
      </c>
      <c r="E43" s="3">
        <v>2266</v>
      </c>
      <c r="F43" s="3">
        <v>2261</v>
      </c>
      <c r="G43" s="3">
        <v>2311</v>
      </c>
      <c r="H43" s="3">
        <v>2382</v>
      </c>
      <c r="I43" s="3">
        <v>2437</v>
      </c>
      <c r="J43" s="3">
        <v>2548</v>
      </c>
      <c r="K43" s="3">
        <v>2890</v>
      </c>
      <c r="L43" s="3">
        <v>3189</v>
      </c>
      <c r="M43" s="3">
        <v>3507</v>
      </c>
    </row>
    <row r="44" spans="1:13">
      <c r="A44" s="6" t="s">
        <v>12</v>
      </c>
      <c r="B44" s="3">
        <v>15142</v>
      </c>
      <c r="C44" s="3">
        <v>15412</v>
      </c>
      <c r="D44" s="3">
        <v>15286</v>
      </c>
      <c r="E44" s="3">
        <v>15561</v>
      </c>
      <c r="F44" s="3">
        <v>15450</v>
      </c>
      <c r="G44" s="3">
        <v>15383</v>
      </c>
      <c r="H44" s="3">
        <v>15229</v>
      </c>
      <c r="I44" s="3">
        <v>15545</v>
      </c>
      <c r="J44" s="3">
        <v>16807</v>
      </c>
      <c r="K44" s="3">
        <v>18153</v>
      </c>
      <c r="L44" s="3">
        <v>19835</v>
      </c>
      <c r="M44" s="3">
        <v>21769</v>
      </c>
    </row>
    <row r="45" spans="1:13">
      <c r="A45" s="6" t="s">
        <v>11</v>
      </c>
      <c r="B45" s="3">
        <v>147</v>
      </c>
      <c r="C45" s="3">
        <v>96</v>
      </c>
      <c r="D45" s="3">
        <v>78</v>
      </c>
      <c r="E45" s="3">
        <v>70</v>
      </c>
      <c r="F45" s="3">
        <v>73</v>
      </c>
      <c r="G45" s="3">
        <v>71</v>
      </c>
      <c r="H45" s="3">
        <v>70</v>
      </c>
      <c r="I45" s="3">
        <v>80</v>
      </c>
      <c r="J45" s="3">
        <v>82</v>
      </c>
      <c r="K45" s="3">
        <v>102</v>
      </c>
      <c r="L45" s="3">
        <v>118</v>
      </c>
      <c r="M45" s="3">
        <v>133</v>
      </c>
    </row>
    <row r="46" spans="1:13">
      <c r="A46" s="227" t="s">
        <v>1</v>
      </c>
      <c r="B46" s="227"/>
      <c r="C46" s="227"/>
      <c r="D46" s="227"/>
      <c r="E46" s="227"/>
      <c r="F46" s="227"/>
      <c r="G46" s="227"/>
      <c r="H46" s="227"/>
      <c r="I46" s="227"/>
      <c r="J46" s="227"/>
      <c r="K46" s="227"/>
      <c r="L46" s="227"/>
      <c r="M46" s="227"/>
    </row>
    <row r="47" spans="1:13">
      <c r="A47" s="6" t="s">
        <v>9</v>
      </c>
      <c r="B47" s="3">
        <v>5867</v>
      </c>
      <c r="C47" s="3">
        <v>5967</v>
      </c>
      <c r="D47" s="3">
        <v>5886</v>
      </c>
      <c r="E47" s="3">
        <v>5964</v>
      </c>
      <c r="F47" s="3">
        <v>5810</v>
      </c>
      <c r="G47" s="3">
        <v>5855</v>
      </c>
      <c r="H47" s="3">
        <v>5752</v>
      </c>
      <c r="I47" s="3">
        <v>5925</v>
      </c>
      <c r="J47" s="3">
        <v>6429</v>
      </c>
      <c r="K47" s="3">
        <v>7064</v>
      </c>
      <c r="L47" s="3">
        <v>7909</v>
      </c>
      <c r="M47" s="3">
        <v>8868</v>
      </c>
    </row>
    <row r="48" spans="1:13">
      <c r="A48" s="6" t="s">
        <v>8</v>
      </c>
      <c r="B48" s="3">
        <v>4301</v>
      </c>
      <c r="C48" s="3">
        <v>4392</v>
      </c>
      <c r="D48" s="3">
        <v>4432</v>
      </c>
      <c r="E48" s="3">
        <v>4587</v>
      </c>
      <c r="F48" s="3">
        <v>4571</v>
      </c>
      <c r="G48" s="3">
        <v>4562</v>
      </c>
      <c r="H48" s="3">
        <v>4566</v>
      </c>
      <c r="I48" s="3">
        <v>4667</v>
      </c>
      <c r="J48" s="3">
        <v>5118</v>
      </c>
      <c r="K48" s="3">
        <v>5670</v>
      </c>
      <c r="L48" s="3">
        <v>6392</v>
      </c>
      <c r="M48" s="3">
        <v>7105</v>
      </c>
    </row>
    <row r="49" spans="1:13">
      <c r="A49" s="6" t="s">
        <v>7</v>
      </c>
      <c r="B49" s="3">
        <v>4215</v>
      </c>
      <c r="C49" s="3">
        <v>4202</v>
      </c>
      <c r="D49" s="3">
        <v>4074</v>
      </c>
      <c r="E49" s="3">
        <v>3996</v>
      </c>
      <c r="F49" s="3">
        <v>4005</v>
      </c>
      <c r="G49" s="3">
        <v>3912</v>
      </c>
      <c r="H49" s="3">
        <v>3927</v>
      </c>
      <c r="I49" s="3">
        <v>3958</v>
      </c>
      <c r="J49" s="3">
        <v>4098</v>
      </c>
      <c r="K49" s="3">
        <v>4305</v>
      </c>
      <c r="L49" s="3">
        <v>4475</v>
      </c>
      <c r="M49" s="3">
        <v>4772</v>
      </c>
    </row>
    <row r="50" spans="1:13">
      <c r="A50" s="6" t="s">
        <v>6</v>
      </c>
      <c r="B50" s="3">
        <v>691</v>
      </c>
      <c r="C50" s="3">
        <v>714</v>
      </c>
      <c r="D50" s="3">
        <v>727</v>
      </c>
      <c r="E50" s="3">
        <v>744</v>
      </c>
      <c r="F50" s="3">
        <v>805</v>
      </c>
      <c r="G50" s="3">
        <v>804</v>
      </c>
      <c r="H50" s="3">
        <v>831</v>
      </c>
      <c r="I50" s="3">
        <v>837</v>
      </c>
      <c r="J50" s="3">
        <v>909</v>
      </c>
      <c r="K50" s="3">
        <v>1011</v>
      </c>
      <c r="L50" s="3">
        <v>1050</v>
      </c>
      <c r="M50" s="3">
        <v>1132</v>
      </c>
    </row>
    <row r="51" spans="1:13">
      <c r="A51" s="6" t="s">
        <v>5</v>
      </c>
      <c r="B51" s="3">
        <v>401</v>
      </c>
      <c r="C51" s="3">
        <v>406</v>
      </c>
      <c r="D51" s="3">
        <v>405</v>
      </c>
      <c r="E51" s="3">
        <v>403</v>
      </c>
      <c r="F51" s="3">
        <v>373</v>
      </c>
      <c r="G51" s="3">
        <v>366</v>
      </c>
      <c r="H51" s="3">
        <v>357</v>
      </c>
      <c r="I51" s="3">
        <v>351</v>
      </c>
      <c r="J51" s="3">
        <v>361</v>
      </c>
      <c r="K51" s="3">
        <v>373</v>
      </c>
      <c r="L51" s="3">
        <v>422</v>
      </c>
      <c r="M51" s="3">
        <v>437</v>
      </c>
    </row>
    <row r="52" spans="1:13">
      <c r="A52" s="6" t="s">
        <v>4</v>
      </c>
      <c r="B52" s="3">
        <v>1513</v>
      </c>
      <c r="C52" s="3">
        <v>1500</v>
      </c>
      <c r="D52" s="3">
        <v>1490</v>
      </c>
      <c r="E52" s="3">
        <v>1502</v>
      </c>
      <c r="F52" s="3">
        <v>1473</v>
      </c>
      <c r="G52" s="3">
        <v>1513</v>
      </c>
      <c r="H52" s="3">
        <v>1507</v>
      </c>
      <c r="I52" s="3">
        <v>1549</v>
      </c>
      <c r="J52" s="3">
        <v>1676</v>
      </c>
      <c r="K52" s="3">
        <v>1813</v>
      </c>
      <c r="L52" s="3">
        <v>1900</v>
      </c>
      <c r="M52" s="3">
        <v>2027</v>
      </c>
    </row>
    <row r="53" spans="1:13">
      <c r="A53" s="6" t="s">
        <v>11</v>
      </c>
      <c r="B53" s="3">
        <v>669</v>
      </c>
      <c r="C53" s="3">
        <v>695</v>
      </c>
      <c r="D53" s="3">
        <v>666</v>
      </c>
      <c r="E53" s="3">
        <v>693</v>
      </c>
      <c r="F53" s="3">
        <v>739</v>
      </c>
      <c r="G53" s="3">
        <v>744</v>
      </c>
      <c r="H53" s="3">
        <v>733</v>
      </c>
      <c r="I53" s="3">
        <v>763</v>
      </c>
      <c r="J53" s="3">
        <v>825</v>
      </c>
      <c r="K53" s="3">
        <v>866</v>
      </c>
      <c r="L53" s="3">
        <v>915</v>
      </c>
      <c r="M53" s="3">
        <v>952</v>
      </c>
    </row>
    <row r="54" spans="1:13">
      <c r="A54" s="6" t="s">
        <v>372</v>
      </c>
      <c r="B54" s="3">
        <v>12</v>
      </c>
      <c r="C54" s="3" t="s">
        <v>97</v>
      </c>
      <c r="D54" s="3">
        <v>11</v>
      </c>
      <c r="E54" s="3" t="s">
        <v>97</v>
      </c>
      <c r="F54" s="3" t="s">
        <v>97</v>
      </c>
      <c r="G54" s="3" t="s">
        <v>97</v>
      </c>
      <c r="H54" s="3" t="s">
        <v>97</v>
      </c>
      <c r="I54" s="3">
        <v>12</v>
      </c>
      <c r="J54" s="3">
        <v>21</v>
      </c>
      <c r="K54" s="3">
        <v>43</v>
      </c>
      <c r="L54" s="3">
        <v>79</v>
      </c>
      <c r="M54" s="3">
        <v>116</v>
      </c>
    </row>
    <row r="55" spans="1:13">
      <c r="A55" s="227" t="s">
        <v>1</v>
      </c>
      <c r="B55" s="227"/>
      <c r="C55" s="227"/>
      <c r="D55" s="227"/>
      <c r="E55" s="227"/>
      <c r="F55" s="227"/>
      <c r="G55" s="227"/>
      <c r="H55" s="227"/>
      <c r="I55" s="227"/>
      <c r="J55" s="227"/>
      <c r="K55" s="227"/>
      <c r="L55" s="227"/>
      <c r="M55" s="227"/>
    </row>
    <row r="56" spans="1:13">
      <c r="A56" s="6" t="s">
        <v>112</v>
      </c>
      <c r="B56" s="3">
        <v>17669</v>
      </c>
      <c r="C56" s="3">
        <v>17884</v>
      </c>
      <c r="D56" s="3">
        <v>17691</v>
      </c>
      <c r="E56" s="3">
        <v>17897</v>
      </c>
      <c r="F56" s="3">
        <v>17784</v>
      </c>
      <c r="G56" s="3">
        <v>17765</v>
      </c>
      <c r="H56" s="3">
        <v>17681</v>
      </c>
      <c r="I56" s="3">
        <v>18062</v>
      </c>
      <c r="J56" s="3">
        <v>19437</v>
      </c>
      <c r="K56" s="3">
        <v>21145</v>
      </c>
      <c r="L56" s="3">
        <v>23142</v>
      </c>
      <c r="M56" s="3">
        <v>25409</v>
      </c>
    </row>
    <row r="57" spans="1:13">
      <c r="A57" s="227" t="s">
        <v>1</v>
      </c>
      <c r="B57" s="227"/>
      <c r="C57" s="227"/>
      <c r="D57" s="227"/>
      <c r="E57" s="227"/>
      <c r="F57" s="227"/>
      <c r="G57" s="227"/>
      <c r="H57" s="227"/>
      <c r="I57" s="227"/>
      <c r="J57" s="227"/>
      <c r="K57" s="227"/>
      <c r="L57" s="227"/>
      <c r="M57" s="227"/>
    </row>
    <row r="58" spans="1:13" ht="14.1" customHeight="1"/>
  </sheetData>
  <mergeCells count="7">
    <mergeCell ref="A57:M57"/>
    <mergeCell ref="A25:M25"/>
    <mergeCell ref="A31:M31"/>
    <mergeCell ref="A35:M35"/>
    <mergeCell ref="A42:M42"/>
    <mergeCell ref="A46:M46"/>
    <mergeCell ref="A55:M55"/>
  </mergeCells>
  <pageMargins left="0.08" right="0.08" top="1" bottom="1" header="0.5" footer="0.5"/>
  <pageSetup orientation="portrait"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showGridLines="0" topLeftCell="A46" workbookViewId="0"/>
  </sheetViews>
  <sheetFormatPr defaultRowHeight="15"/>
  <cols>
    <col min="1" max="1" width="19" style="82" customWidth="1"/>
    <col min="2" max="2" width="16.28515625" customWidth="1"/>
  </cols>
  <sheetData>
    <row r="1" spans="1:7" ht="16.5">
      <c r="A1" s="83" t="s">
        <v>430</v>
      </c>
    </row>
    <row r="2" spans="1:7" ht="16.5">
      <c r="A2" s="83" t="s">
        <v>429</v>
      </c>
    </row>
    <row r="3" spans="1:7" ht="16.5">
      <c r="A3" s="83"/>
    </row>
    <row r="4" spans="1:7" ht="16.5">
      <c r="A4" s="228" t="s">
        <v>428</v>
      </c>
      <c r="B4" s="228"/>
      <c r="C4" s="228"/>
      <c r="D4" s="228"/>
      <c r="E4" s="228"/>
      <c r="F4" s="228"/>
      <c r="G4" s="228"/>
    </row>
    <row r="5" spans="1:7" ht="15.75" customHeight="1">
      <c r="A5" s="228" t="s">
        <v>427</v>
      </c>
      <c r="B5" s="228"/>
      <c r="C5" s="228"/>
      <c r="D5" s="228"/>
      <c r="E5" s="228"/>
      <c r="F5" s="228"/>
      <c r="G5" s="228"/>
    </row>
    <row r="6" spans="1:7" ht="16.5">
      <c r="A6" s="83"/>
      <c r="B6" s="61" t="s">
        <v>418</v>
      </c>
      <c r="C6" s="61" t="s">
        <v>417</v>
      </c>
      <c r="D6" s="61" t="s">
        <v>416</v>
      </c>
      <c r="E6" s="61" t="s">
        <v>415</v>
      </c>
      <c r="F6" s="61" t="s">
        <v>49</v>
      </c>
      <c r="G6" s="61" t="s">
        <v>11</v>
      </c>
    </row>
    <row r="7" spans="1:7" ht="16.5">
      <c r="A7" s="83" t="s">
        <v>419</v>
      </c>
      <c r="B7" s="84">
        <v>116290</v>
      </c>
      <c r="C7" s="63">
        <v>30.6</v>
      </c>
      <c r="D7" s="63">
        <v>18.600000000000001</v>
      </c>
      <c r="E7" s="63">
        <v>13.2</v>
      </c>
      <c r="F7" s="63">
        <v>24.2</v>
      </c>
      <c r="G7" s="63">
        <v>13.4</v>
      </c>
    </row>
    <row r="8" spans="1:7" ht="16.5">
      <c r="A8" s="83" t="s">
        <v>426</v>
      </c>
      <c r="B8" s="84"/>
      <c r="C8" s="63"/>
      <c r="D8" s="63"/>
      <c r="E8" s="63"/>
      <c r="F8" s="63"/>
      <c r="G8" s="63"/>
    </row>
    <row r="9" spans="1:7" ht="16.5">
      <c r="A9" s="83" t="s">
        <v>27</v>
      </c>
      <c r="B9" s="84">
        <v>1523</v>
      </c>
      <c r="C9" s="63">
        <v>43.1</v>
      </c>
      <c r="D9" s="63">
        <v>13.8</v>
      </c>
      <c r="E9" s="63">
        <v>15.1</v>
      </c>
      <c r="F9" s="63">
        <v>22.1</v>
      </c>
      <c r="G9" s="63">
        <v>5.9</v>
      </c>
    </row>
    <row r="10" spans="1:7" ht="16.5">
      <c r="A10" s="83" t="s">
        <v>26</v>
      </c>
      <c r="B10" s="84">
        <v>13513</v>
      </c>
      <c r="C10" s="63">
        <v>27.4</v>
      </c>
      <c r="D10" s="63">
        <v>17.8</v>
      </c>
      <c r="E10" s="63">
        <v>13.1</v>
      </c>
      <c r="F10" s="63">
        <v>29.1</v>
      </c>
      <c r="G10" s="63">
        <v>12.5</v>
      </c>
    </row>
    <row r="11" spans="1:7" ht="16.5">
      <c r="A11" s="83" t="s">
        <v>25</v>
      </c>
      <c r="B11" s="84">
        <v>44653</v>
      </c>
      <c r="C11" s="63">
        <v>28.1</v>
      </c>
      <c r="D11" s="63">
        <v>18.8</v>
      </c>
      <c r="E11" s="63">
        <v>13.6</v>
      </c>
      <c r="F11" s="63">
        <v>26</v>
      </c>
      <c r="G11" s="63">
        <v>13.3</v>
      </c>
    </row>
    <row r="12" spans="1:7" ht="16.5">
      <c r="A12" s="83" t="s">
        <v>24</v>
      </c>
      <c r="B12" s="84">
        <v>29745</v>
      </c>
      <c r="C12" s="63">
        <v>32.799999999999997</v>
      </c>
      <c r="D12" s="63">
        <v>18.899999999999999</v>
      </c>
      <c r="E12" s="63">
        <v>12.9</v>
      </c>
      <c r="F12" s="63">
        <v>21.8</v>
      </c>
      <c r="G12" s="63">
        <v>13.5</v>
      </c>
    </row>
    <row r="13" spans="1:7" ht="16.5">
      <c r="A13" s="83" t="s">
        <v>23</v>
      </c>
      <c r="B13" s="84">
        <v>26856</v>
      </c>
      <c r="C13" s="63">
        <v>33.1</v>
      </c>
      <c r="D13" s="63">
        <v>18.5</v>
      </c>
      <c r="E13" s="63">
        <v>12.7</v>
      </c>
      <c r="F13" s="63">
        <v>21.3</v>
      </c>
      <c r="G13" s="63">
        <v>14.2</v>
      </c>
    </row>
    <row r="14" spans="1:7" ht="16.5">
      <c r="A14" s="83" t="s">
        <v>425</v>
      </c>
      <c r="B14" s="84"/>
      <c r="C14" s="63"/>
      <c r="D14" s="63"/>
      <c r="E14" s="63"/>
      <c r="F14" s="63"/>
      <c r="G14" s="63"/>
    </row>
    <row r="15" spans="1:7" ht="16.5">
      <c r="A15" s="83" t="s">
        <v>21</v>
      </c>
      <c r="B15" s="84">
        <v>49041</v>
      </c>
      <c r="C15" s="63">
        <v>30.8</v>
      </c>
      <c r="D15" s="63">
        <v>18.600000000000001</v>
      </c>
      <c r="E15" s="63">
        <v>13.4</v>
      </c>
      <c r="F15" s="63">
        <v>23.6</v>
      </c>
      <c r="G15" s="63">
        <v>13.5</v>
      </c>
    </row>
    <row r="16" spans="1:7" ht="16.5">
      <c r="A16" s="83" t="s">
        <v>22</v>
      </c>
      <c r="B16" s="84">
        <v>67249</v>
      </c>
      <c r="C16" s="63">
        <v>30.5</v>
      </c>
      <c r="D16" s="63">
        <v>18.5</v>
      </c>
      <c r="E16" s="63">
        <v>13</v>
      </c>
      <c r="F16" s="63">
        <v>24.6</v>
      </c>
      <c r="G16" s="63">
        <v>13.3</v>
      </c>
    </row>
    <row r="17" spans="1:7" ht="16.5">
      <c r="A17" s="83" t="s">
        <v>424</v>
      </c>
      <c r="B17" s="84"/>
      <c r="C17" s="63"/>
      <c r="D17" s="63"/>
      <c r="E17" s="63"/>
      <c r="F17" s="63"/>
      <c r="G17" s="63"/>
    </row>
    <row r="18" spans="1:7" ht="16.5">
      <c r="A18" s="83" t="s">
        <v>114</v>
      </c>
      <c r="B18" s="84">
        <v>1158</v>
      </c>
      <c r="C18" s="63">
        <v>27.6</v>
      </c>
      <c r="D18" s="63">
        <v>18.600000000000001</v>
      </c>
      <c r="E18" s="63">
        <v>18.399999999999999</v>
      </c>
      <c r="F18" s="63">
        <v>26.2</v>
      </c>
      <c r="G18" s="63">
        <v>9.1</v>
      </c>
    </row>
    <row r="19" spans="1:7" ht="16.5">
      <c r="A19" s="83" t="s">
        <v>17</v>
      </c>
      <c r="B19" s="84">
        <v>6029</v>
      </c>
      <c r="C19" s="63">
        <v>30.5</v>
      </c>
      <c r="D19" s="63">
        <v>19.5</v>
      </c>
      <c r="E19" s="63">
        <v>15</v>
      </c>
      <c r="F19" s="63">
        <v>21.7</v>
      </c>
      <c r="G19" s="63">
        <v>13.2</v>
      </c>
    </row>
    <row r="20" spans="1:7" ht="16.5">
      <c r="A20" s="83" t="s">
        <v>19</v>
      </c>
      <c r="B20" s="84">
        <v>31252</v>
      </c>
      <c r="C20" s="63">
        <v>26.2</v>
      </c>
      <c r="D20" s="63">
        <v>18.399999999999999</v>
      </c>
      <c r="E20" s="63">
        <v>12.7</v>
      </c>
      <c r="F20" s="63">
        <v>26.8</v>
      </c>
      <c r="G20" s="63">
        <v>15.6</v>
      </c>
    </row>
    <row r="21" spans="1:7" ht="16.5">
      <c r="A21" s="83" t="s">
        <v>20</v>
      </c>
      <c r="B21" s="84">
        <v>77843</v>
      </c>
      <c r="C21" s="63">
        <v>32.4</v>
      </c>
      <c r="D21" s="63">
        <v>18.5</v>
      </c>
      <c r="E21" s="63">
        <v>13.1</v>
      </c>
      <c r="F21" s="63">
        <v>23.3</v>
      </c>
      <c r="G21" s="63">
        <v>12.6</v>
      </c>
    </row>
    <row r="22" spans="1:7" ht="16.5">
      <c r="A22" s="83" t="s">
        <v>115</v>
      </c>
      <c r="B22" s="84" t="s">
        <v>97</v>
      </c>
      <c r="C22" s="63" t="s">
        <v>97</v>
      </c>
      <c r="D22" s="63" t="s">
        <v>97</v>
      </c>
      <c r="E22" s="63">
        <v>12.5</v>
      </c>
      <c r="F22" s="63">
        <v>12.5</v>
      </c>
      <c r="G22" s="63">
        <v>50</v>
      </c>
    </row>
    <row r="23" spans="1:7" ht="16.5">
      <c r="A23" s="83" t="s">
        <v>423</v>
      </c>
      <c r="B23" s="84"/>
      <c r="C23" s="63"/>
      <c r="D23" s="63"/>
      <c r="E23" s="63"/>
      <c r="F23" s="63"/>
      <c r="G23" s="63"/>
    </row>
    <row r="24" spans="1:7" ht="16.5">
      <c r="A24" s="83" t="s">
        <v>12</v>
      </c>
      <c r="B24" s="84">
        <v>99715</v>
      </c>
      <c r="C24" s="63">
        <v>31.8</v>
      </c>
      <c r="D24" s="63">
        <v>18.600000000000001</v>
      </c>
      <c r="E24" s="63">
        <v>13</v>
      </c>
      <c r="F24" s="63">
        <v>23.4</v>
      </c>
      <c r="G24" s="63">
        <v>13.1</v>
      </c>
    </row>
    <row r="25" spans="1:7" ht="16.5">
      <c r="A25" s="83" t="s">
        <v>86</v>
      </c>
      <c r="B25" s="84">
        <v>16575</v>
      </c>
      <c r="C25" s="63">
        <v>23.3</v>
      </c>
      <c r="D25" s="63">
        <v>18.5</v>
      </c>
      <c r="E25" s="63">
        <v>14</v>
      </c>
      <c r="F25" s="63">
        <v>29</v>
      </c>
      <c r="G25" s="63">
        <v>15.1</v>
      </c>
    </row>
    <row r="26" spans="1:7" ht="16.5">
      <c r="A26" s="83" t="s">
        <v>422</v>
      </c>
      <c r="B26" s="84"/>
      <c r="C26" s="63"/>
      <c r="D26" s="63"/>
      <c r="E26" s="63"/>
      <c r="F26" s="63"/>
      <c r="G26" s="63"/>
    </row>
    <row r="27" spans="1:7" ht="16.5">
      <c r="A27" s="83" t="s">
        <v>9</v>
      </c>
      <c r="B27" s="84">
        <v>53642</v>
      </c>
      <c r="C27" s="63">
        <v>31.4</v>
      </c>
      <c r="D27" s="63">
        <v>20.6</v>
      </c>
      <c r="E27" s="63">
        <v>13.7</v>
      </c>
      <c r="F27" s="63">
        <v>21</v>
      </c>
      <c r="G27" s="63">
        <v>13.3</v>
      </c>
    </row>
    <row r="28" spans="1:7" ht="16.5">
      <c r="A28" s="83" t="s">
        <v>8</v>
      </c>
      <c r="B28" s="84">
        <v>34226</v>
      </c>
      <c r="C28" s="63">
        <v>27.4</v>
      </c>
      <c r="D28" s="63">
        <v>17.899999999999999</v>
      </c>
      <c r="E28" s="63">
        <v>13.1</v>
      </c>
      <c r="F28" s="63">
        <v>25.6</v>
      </c>
      <c r="G28" s="63">
        <v>15.9</v>
      </c>
    </row>
    <row r="29" spans="1:7" ht="16.5">
      <c r="A29" s="83" t="s">
        <v>7</v>
      </c>
      <c r="B29" s="84">
        <v>9151</v>
      </c>
      <c r="C29" s="63">
        <v>38.799999999999997</v>
      </c>
      <c r="D29" s="63">
        <v>17.8</v>
      </c>
      <c r="E29" s="63">
        <v>12.6</v>
      </c>
      <c r="F29" s="63">
        <v>22.7</v>
      </c>
      <c r="G29" s="63">
        <v>8</v>
      </c>
    </row>
    <row r="30" spans="1:7" ht="16.5">
      <c r="A30" s="83" t="s">
        <v>6</v>
      </c>
      <c r="B30" s="84">
        <v>2573</v>
      </c>
      <c r="C30" s="63">
        <v>58.3</v>
      </c>
      <c r="D30" s="63">
        <v>16.3</v>
      </c>
      <c r="E30" s="63">
        <v>8.6</v>
      </c>
      <c r="F30" s="63">
        <v>9.6</v>
      </c>
      <c r="G30" s="63">
        <v>7.2</v>
      </c>
    </row>
    <row r="31" spans="1:7" ht="16.5">
      <c r="A31" s="83" t="s">
        <v>115</v>
      </c>
      <c r="B31" s="84">
        <v>16698</v>
      </c>
      <c r="C31" s="63">
        <v>25.8</v>
      </c>
      <c r="D31" s="63">
        <v>13.9</v>
      </c>
      <c r="E31" s="63">
        <v>12.8</v>
      </c>
      <c r="F31" s="63">
        <v>34.5</v>
      </c>
      <c r="G31" s="63">
        <v>12.4</v>
      </c>
    </row>
    <row r="33" spans="1:7" ht="16.5">
      <c r="A33" s="228" t="s">
        <v>421</v>
      </c>
      <c r="B33" s="228"/>
      <c r="C33" s="228"/>
      <c r="D33" s="228"/>
      <c r="E33" s="228"/>
      <c r="F33" s="228"/>
      <c r="G33" s="228"/>
    </row>
    <row r="34" spans="1:7" ht="15.75" customHeight="1">
      <c r="A34" s="228" t="s">
        <v>420</v>
      </c>
      <c r="B34" s="228"/>
      <c r="C34" s="228"/>
      <c r="D34" s="228"/>
      <c r="E34" s="228"/>
      <c r="F34" s="228"/>
      <c r="G34" s="228"/>
    </row>
    <row r="35" spans="1:7" ht="16.5">
      <c r="A35" s="83" t="s">
        <v>419</v>
      </c>
      <c r="B35" s="61" t="s">
        <v>418</v>
      </c>
      <c r="C35" s="61" t="s">
        <v>417</v>
      </c>
      <c r="D35" s="61" t="s">
        <v>416</v>
      </c>
      <c r="E35" s="61" t="s">
        <v>415</v>
      </c>
      <c r="F35" s="61" t="s">
        <v>49</v>
      </c>
      <c r="G35" s="61" t="s">
        <v>11</v>
      </c>
    </row>
    <row r="36" spans="1:7" ht="16.5">
      <c r="A36" s="83" t="s">
        <v>414</v>
      </c>
      <c r="B36" s="84"/>
      <c r="C36" s="60"/>
      <c r="D36" s="60"/>
      <c r="E36" s="60"/>
      <c r="F36" s="60"/>
      <c r="G36" s="60"/>
    </row>
    <row r="37" spans="1:7" ht="16.5">
      <c r="A37" s="83" t="s">
        <v>102</v>
      </c>
      <c r="B37" s="84">
        <v>106987</v>
      </c>
      <c r="C37" s="63" t="s">
        <v>413</v>
      </c>
      <c r="D37" s="63" t="s">
        <v>412</v>
      </c>
      <c r="E37" s="63" t="s">
        <v>411</v>
      </c>
      <c r="F37" s="63" t="s">
        <v>410</v>
      </c>
      <c r="G37" s="63" t="s">
        <v>409</v>
      </c>
    </row>
    <row r="38" spans="1:7" ht="16.5">
      <c r="A38" s="83" t="s">
        <v>101</v>
      </c>
      <c r="B38" s="84">
        <v>9303</v>
      </c>
      <c r="C38" s="63">
        <v>52.6</v>
      </c>
      <c r="D38" s="63">
        <v>25.5</v>
      </c>
      <c r="E38" s="63">
        <v>20.7</v>
      </c>
      <c r="F38" s="63">
        <v>0.8</v>
      </c>
      <c r="G38" s="63">
        <v>0.4</v>
      </c>
    </row>
    <row r="39" spans="1:7" ht="16.5">
      <c r="A39" s="83" t="s">
        <v>408</v>
      </c>
      <c r="B39" s="84"/>
      <c r="C39" s="63"/>
      <c r="D39" s="63"/>
      <c r="E39" s="63"/>
      <c r="F39" s="63"/>
      <c r="G39" s="63"/>
    </row>
    <row r="40" spans="1:7" ht="16.5">
      <c r="A40" s="83" t="s">
        <v>102</v>
      </c>
      <c r="B40" s="84">
        <v>99400</v>
      </c>
      <c r="C40" s="63">
        <v>26.7</v>
      </c>
      <c r="D40" s="63">
        <v>17.5</v>
      </c>
      <c r="E40" s="63">
        <v>12.5</v>
      </c>
      <c r="F40" s="63">
        <v>27.8</v>
      </c>
      <c r="G40" s="63">
        <v>15.5</v>
      </c>
    </row>
    <row r="41" spans="1:7" ht="16.5">
      <c r="A41" s="83" t="s">
        <v>101</v>
      </c>
      <c r="B41" s="84">
        <v>16890</v>
      </c>
      <c r="C41" s="63">
        <v>53.7</v>
      </c>
      <c r="D41" s="63">
        <v>25.1</v>
      </c>
      <c r="E41" s="63">
        <v>17.2</v>
      </c>
      <c r="F41" s="63">
        <v>3</v>
      </c>
      <c r="G41" s="63">
        <v>1</v>
      </c>
    </row>
    <row r="42" spans="1:7" ht="16.5">
      <c r="A42" s="83" t="s">
        <v>407</v>
      </c>
      <c r="B42" s="84"/>
      <c r="C42" s="63"/>
      <c r="D42" s="63"/>
      <c r="E42" s="63"/>
      <c r="F42" s="63"/>
      <c r="G42" s="63"/>
    </row>
    <row r="43" spans="1:7" ht="16.5">
      <c r="A43" s="83" t="s">
        <v>10</v>
      </c>
      <c r="B43" s="84">
        <v>112</v>
      </c>
      <c r="C43" s="63">
        <v>14.3</v>
      </c>
      <c r="D43" s="63">
        <v>12.5</v>
      </c>
      <c r="E43" s="63">
        <v>6.3</v>
      </c>
      <c r="F43" s="63">
        <v>16.100000000000001</v>
      </c>
      <c r="G43" s="63">
        <v>8</v>
      </c>
    </row>
    <row r="44" spans="1:7" ht="16.5">
      <c r="A44" s="83" t="s">
        <v>406</v>
      </c>
      <c r="B44" s="84">
        <v>16366</v>
      </c>
      <c r="C44" s="63">
        <v>25.3</v>
      </c>
      <c r="D44" s="63">
        <v>16.399999999999999</v>
      </c>
      <c r="E44" s="63">
        <v>11.3</v>
      </c>
      <c r="F44" s="63">
        <v>33.799999999999997</v>
      </c>
      <c r="G44" s="63">
        <v>13.1</v>
      </c>
    </row>
    <row r="45" spans="1:7" ht="16.5">
      <c r="A45" s="83" t="s">
        <v>405</v>
      </c>
      <c r="B45" s="84">
        <v>54384</v>
      </c>
      <c r="C45" s="63">
        <v>32.4</v>
      </c>
      <c r="D45" s="63">
        <v>19.3</v>
      </c>
      <c r="E45" s="63">
        <v>13.1</v>
      </c>
      <c r="F45" s="63">
        <v>22.8</v>
      </c>
      <c r="G45" s="63">
        <v>12.5</v>
      </c>
    </row>
    <row r="46" spans="1:7" ht="16.5">
      <c r="A46" s="83" t="s">
        <v>404</v>
      </c>
      <c r="B46" s="84">
        <v>31461</v>
      </c>
      <c r="C46" s="63">
        <v>32.4</v>
      </c>
      <c r="D46" s="63">
        <v>19.2</v>
      </c>
      <c r="E46" s="63">
        <v>14.1</v>
      </c>
      <c r="F46" s="63">
        <v>20.8</v>
      </c>
      <c r="G46" s="63">
        <v>13.4</v>
      </c>
    </row>
    <row r="47" spans="1:7" ht="16.5">
      <c r="A47" s="83" t="s">
        <v>403</v>
      </c>
      <c r="B47" s="84">
        <v>13967</v>
      </c>
      <c r="C47" s="63">
        <v>26.1</v>
      </c>
      <c r="D47" s="63">
        <v>16.7</v>
      </c>
      <c r="E47" s="63">
        <v>13.7</v>
      </c>
      <c r="F47" s="63">
        <v>25.9</v>
      </c>
      <c r="G47" s="63">
        <v>17.399999999999999</v>
      </c>
    </row>
    <row r="48" spans="1:7" ht="16.5">
      <c r="A48" s="83" t="s">
        <v>402</v>
      </c>
      <c r="B48" s="84"/>
      <c r="C48" s="63"/>
      <c r="D48" s="63"/>
      <c r="E48" s="63"/>
      <c r="F48" s="63"/>
      <c r="G48" s="63"/>
    </row>
    <row r="49" spans="1:7" ht="16.5">
      <c r="A49" s="83" t="s">
        <v>145</v>
      </c>
      <c r="B49" s="84">
        <v>17253</v>
      </c>
      <c r="C49" s="63">
        <v>55.1</v>
      </c>
      <c r="D49" s="63">
        <v>24</v>
      </c>
      <c r="E49" s="63">
        <v>9.5</v>
      </c>
      <c r="F49" s="63">
        <v>3.8</v>
      </c>
      <c r="G49" s="63">
        <v>7.5</v>
      </c>
    </row>
    <row r="50" spans="1:7" ht="16.5">
      <c r="A50" s="83" t="s">
        <v>144</v>
      </c>
      <c r="B50" s="84">
        <v>2965</v>
      </c>
      <c r="C50" s="63">
        <v>43.1</v>
      </c>
      <c r="D50" s="63">
        <v>24.3</v>
      </c>
      <c r="E50" s="63">
        <v>13.6</v>
      </c>
      <c r="F50" s="63">
        <v>9.6999999999999993</v>
      </c>
      <c r="G50" s="63">
        <v>9.1999999999999993</v>
      </c>
    </row>
    <row r="51" spans="1:7" ht="16.5">
      <c r="A51" s="83" t="s">
        <v>401</v>
      </c>
      <c r="B51" s="84">
        <v>19087</v>
      </c>
      <c r="C51" s="63">
        <v>30.7</v>
      </c>
      <c r="D51" s="63">
        <v>21.9</v>
      </c>
      <c r="E51" s="63">
        <v>14.6</v>
      </c>
      <c r="F51" s="63">
        <v>20.9</v>
      </c>
      <c r="G51" s="63">
        <v>11.8</v>
      </c>
    </row>
    <row r="52" spans="1:7" ht="16.5">
      <c r="A52" s="83" t="s">
        <v>400</v>
      </c>
      <c r="B52" s="84">
        <v>63052</v>
      </c>
      <c r="C52" s="63">
        <v>19</v>
      </c>
      <c r="D52" s="63">
        <v>14.8</v>
      </c>
      <c r="E52" s="63">
        <v>13.8</v>
      </c>
      <c r="F52" s="63">
        <v>35</v>
      </c>
      <c r="G52" s="63">
        <v>17.399999999999999</v>
      </c>
    </row>
    <row r="53" spans="1:7" ht="16.5">
      <c r="A53" s="83" t="s">
        <v>115</v>
      </c>
      <c r="B53" s="84">
        <v>13933</v>
      </c>
      <c r="C53" s="63">
        <v>49.8</v>
      </c>
      <c r="D53" s="63">
        <v>23.1</v>
      </c>
      <c r="E53" s="63">
        <v>12.7</v>
      </c>
      <c r="F53" s="63">
        <v>7.9</v>
      </c>
      <c r="G53" s="63">
        <v>5.7</v>
      </c>
    </row>
    <row r="55" spans="1:7" ht="16.5">
      <c r="A55" s="83" t="s">
        <v>399</v>
      </c>
    </row>
    <row r="56" spans="1:7" ht="16.5">
      <c r="A56" s="83" t="s">
        <v>398</v>
      </c>
      <c r="B56" s="83"/>
      <c r="C56" s="83"/>
      <c r="D56" s="83"/>
      <c r="E56" s="83"/>
      <c r="F56" s="83"/>
      <c r="G56" s="83"/>
    </row>
    <row r="57" spans="1:7" ht="16.5">
      <c r="A57" s="83" t="s">
        <v>397</v>
      </c>
      <c r="B57" s="83"/>
      <c r="C57" s="83"/>
      <c r="D57" s="83"/>
      <c r="E57" s="83"/>
      <c r="F57" s="83"/>
      <c r="G57" s="83"/>
    </row>
    <row r="58" spans="1:7" ht="16.5">
      <c r="A58" s="83" t="s">
        <v>396</v>
      </c>
      <c r="B58" s="83"/>
      <c r="C58" s="83"/>
      <c r="D58" s="83"/>
      <c r="E58" s="83"/>
      <c r="F58" s="83"/>
      <c r="G58" s="83"/>
    </row>
    <row r="59" spans="1:7" ht="16.5">
      <c r="A59" s="83"/>
      <c r="B59" s="83"/>
      <c r="C59" s="83"/>
      <c r="D59" s="83"/>
      <c r="E59" s="83"/>
      <c r="F59" s="83"/>
      <c r="G59" s="83"/>
    </row>
    <row r="60" spans="1:7" ht="16.5">
      <c r="A60" s="83"/>
      <c r="B60" s="83"/>
      <c r="C60" s="83"/>
      <c r="D60" s="83"/>
      <c r="E60" s="83"/>
      <c r="F60" s="83"/>
      <c r="G60" s="83"/>
    </row>
    <row r="61" spans="1:7" ht="16.5">
      <c r="A61" s="83"/>
      <c r="B61" s="83"/>
      <c r="C61" s="83"/>
      <c r="D61" s="83"/>
      <c r="E61" s="83"/>
      <c r="F61" s="83"/>
      <c r="G61" s="83"/>
    </row>
  </sheetData>
  <mergeCells count="4">
    <mergeCell ref="A5:G5"/>
    <mergeCell ref="A4:G4"/>
    <mergeCell ref="A33:G33"/>
    <mergeCell ref="A34:G34"/>
  </mergeCell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1"/>
  <sheetViews>
    <sheetView showGridLines="0" workbookViewId="0">
      <selection activeCell="A34" sqref="A34"/>
    </sheetView>
  </sheetViews>
  <sheetFormatPr defaultColWidth="9.140625" defaultRowHeight="15"/>
  <cols>
    <col min="1" max="1" width="40.7109375" style="22" customWidth="1"/>
    <col min="2" max="10" width="9.140625" style="22"/>
    <col min="11" max="11" width="9.140625" style="22" customWidth="1"/>
    <col min="12" max="16384" width="9.140625" style="22"/>
  </cols>
  <sheetData>
    <row r="1" spans="1:11">
      <c r="A1" s="85" t="s">
        <v>458</v>
      </c>
      <c r="B1" s="93"/>
      <c r="C1" s="93"/>
      <c r="D1" s="93"/>
      <c r="E1" s="93"/>
      <c r="F1" s="93"/>
      <c r="G1" s="93"/>
      <c r="H1" s="93"/>
      <c r="I1" s="93"/>
      <c r="J1" s="93"/>
      <c r="K1" s="93"/>
    </row>
    <row r="2" spans="1:11">
      <c r="A2" s="52" t="s">
        <v>457</v>
      </c>
    </row>
    <row r="4" spans="1:11">
      <c r="A4" s="86"/>
      <c r="B4" s="86">
        <v>2005</v>
      </c>
      <c r="C4" s="86">
        <v>2006</v>
      </c>
      <c r="D4" s="86">
        <v>2007</v>
      </c>
      <c r="E4" s="86">
        <v>2008</v>
      </c>
      <c r="F4" s="86">
        <v>2009</v>
      </c>
      <c r="G4" s="86">
        <v>2010</v>
      </c>
      <c r="H4" s="86">
        <v>2011</v>
      </c>
      <c r="I4" s="86">
        <v>2012</v>
      </c>
      <c r="J4" s="22">
        <v>2013</v>
      </c>
      <c r="K4" s="22">
        <v>2014</v>
      </c>
    </row>
    <row r="5" spans="1:11">
      <c r="A5" s="89" t="s">
        <v>112</v>
      </c>
      <c r="B5" s="92">
        <v>25.7318</v>
      </c>
      <c r="C5" s="92">
        <v>26.4377</v>
      </c>
      <c r="D5" s="92">
        <v>27.279699999999998</v>
      </c>
      <c r="E5" s="92">
        <v>28.5502</v>
      </c>
      <c r="F5" s="92">
        <v>28.5534</v>
      </c>
      <c r="G5" s="92">
        <v>29.529</v>
      </c>
      <c r="H5" s="92">
        <v>30.998699999999999</v>
      </c>
      <c r="I5" s="92">
        <v>33.068100000000001</v>
      </c>
      <c r="J5" s="92">
        <v>34.210700000000003</v>
      </c>
      <c r="K5" s="92">
        <v>34.963799999999999</v>
      </c>
    </row>
    <row r="6" spans="1:11">
      <c r="A6" s="89" t="s">
        <v>456</v>
      </c>
      <c r="B6" s="92">
        <v>25.154599999999999</v>
      </c>
      <c r="C6" s="92">
        <v>27.291</v>
      </c>
      <c r="D6" s="92">
        <v>25.974</v>
      </c>
      <c r="E6" s="92">
        <v>27.909199999999998</v>
      </c>
      <c r="F6" s="92">
        <v>26.818200000000001</v>
      </c>
      <c r="G6" s="92">
        <v>23.822700000000001</v>
      </c>
      <c r="H6" s="92">
        <v>27.641500000000001</v>
      </c>
      <c r="I6" s="92">
        <v>30.392199999999999</v>
      </c>
      <c r="J6" s="92">
        <v>30.2193</v>
      </c>
      <c r="K6" s="92">
        <v>30.355399999999999</v>
      </c>
    </row>
    <row r="7" spans="1:11">
      <c r="A7" s="89" t="s">
        <v>455</v>
      </c>
      <c r="B7" s="92">
        <v>25.833300000000001</v>
      </c>
      <c r="C7" s="92">
        <v>23.910799999999998</v>
      </c>
      <c r="D7" s="92">
        <v>26.5428</v>
      </c>
      <c r="E7" s="92">
        <v>27.488399999999999</v>
      </c>
      <c r="F7" s="92">
        <v>29.089300000000001</v>
      </c>
      <c r="G7" s="92">
        <v>29.734400000000001</v>
      </c>
      <c r="H7" s="92">
        <v>31.421500000000002</v>
      </c>
      <c r="I7" s="92">
        <v>31.752800000000001</v>
      </c>
      <c r="J7" s="92">
        <v>35.425800000000002</v>
      </c>
      <c r="K7" s="92">
        <v>35.4679</v>
      </c>
    </row>
    <row r="8" spans="1:11">
      <c r="A8" s="89" t="s">
        <v>454</v>
      </c>
      <c r="B8" s="92">
        <v>23.529399999999999</v>
      </c>
      <c r="C8" s="92">
        <v>25.123799999999999</v>
      </c>
      <c r="D8" s="92">
        <v>24.040900000000001</v>
      </c>
      <c r="E8" s="92">
        <v>22.529599999999999</v>
      </c>
      <c r="F8" s="92">
        <v>23.873899999999999</v>
      </c>
      <c r="G8" s="92">
        <v>25.266500000000001</v>
      </c>
      <c r="H8" s="92">
        <v>26.859500000000001</v>
      </c>
      <c r="I8" s="92">
        <v>27.281600000000001</v>
      </c>
      <c r="J8" s="92">
        <v>29.865500000000001</v>
      </c>
      <c r="K8" s="92">
        <v>32.317100000000003</v>
      </c>
    </row>
    <row r="9" spans="1:11">
      <c r="A9" s="89" t="s">
        <v>453</v>
      </c>
      <c r="B9" s="92">
        <v>22.110199999999999</v>
      </c>
      <c r="C9" s="92">
        <v>23.184999999999999</v>
      </c>
      <c r="D9" s="92">
        <v>24.0137</v>
      </c>
      <c r="E9" s="92">
        <v>24.655999999999999</v>
      </c>
      <c r="F9" s="92">
        <v>24.914200000000001</v>
      </c>
      <c r="G9" s="92">
        <v>25.499199999999998</v>
      </c>
      <c r="H9" s="92">
        <v>27.1769</v>
      </c>
      <c r="I9" s="92">
        <v>29.6327</v>
      </c>
      <c r="J9" s="92">
        <v>30.2407</v>
      </c>
      <c r="K9" s="92">
        <v>30.847999999999999</v>
      </c>
    </row>
    <row r="10" spans="1:11">
      <c r="A10" s="89" t="s">
        <v>452</v>
      </c>
      <c r="B10" s="92">
        <v>27.276</v>
      </c>
      <c r="C10" s="92">
        <v>27.932500000000001</v>
      </c>
      <c r="D10" s="92">
        <v>28.7637</v>
      </c>
      <c r="E10" s="92">
        <v>30.316199999999998</v>
      </c>
      <c r="F10" s="92">
        <v>30.1341</v>
      </c>
      <c r="G10" s="92">
        <v>31.298500000000001</v>
      </c>
      <c r="H10" s="92">
        <v>32.666800000000002</v>
      </c>
      <c r="I10" s="92">
        <v>34.669600000000003</v>
      </c>
      <c r="J10" s="92">
        <v>35.856499999999997</v>
      </c>
      <c r="K10" s="92">
        <v>36.653199999999998</v>
      </c>
    </row>
    <row r="11" spans="1:11">
      <c r="A11" s="89" t="s">
        <v>451</v>
      </c>
      <c r="B11" s="92">
        <v>22.924900000000001</v>
      </c>
      <c r="C11" s="92">
        <v>22.680399999999999</v>
      </c>
      <c r="D11" s="92">
        <v>24.630500000000001</v>
      </c>
      <c r="E11" s="92">
        <v>29.148</v>
      </c>
      <c r="F11" s="92">
        <v>28.533999999999999</v>
      </c>
      <c r="G11" s="92">
        <v>31.693999999999999</v>
      </c>
      <c r="H11" s="92">
        <v>31.493500000000001</v>
      </c>
      <c r="I11" s="92">
        <v>30.952400000000001</v>
      </c>
      <c r="J11" s="92" t="s">
        <v>97</v>
      </c>
      <c r="K11" s="92" t="s">
        <v>97</v>
      </c>
    </row>
    <row r="12" spans="1:11">
      <c r="A12" s="89" t="s">
        <v>450</v>
      </c>
      <c r="B12" s="92">
        <v>19.972300000000001</v>
      </c>
      <c r="C12" s="92">
        <v>21.181000000000001</v>
      </c>
      <c r="D12" s="92">
        <v>21.206900000000001</v>
      </c>
      <c r="E12" s="92">
        <v>22.207999999999998</v>
      </c>
      <c r="F12" s="92">
        <v>22.503299999999999</v>
      </c>
      <c r="G12" s="92">
        <v>23.591200000000001</v>
      </c>
      <c r="H12" s="92">
        <v>24.9742</v>
      </c>
      <c r="I12" s="92">
        <v>25.5976</v>
      </c>
      <c r="J12" s="92">
        <v>27.031500000000001</v>
      </c>
      <c r="K12" s="92">
        <v>27.004799999999999</v>
      </c>
    </row>
    <row r="13" spans="1:11">
      <c r="A13" s="89" t="s">
        <v>449</v>
      </c>
      <c r="B13" s="92">
        <v>26.562899999999999</v>
      </c>
      <c r="C13" s="92">
        <v>27.227</v>
      </c>
      <c r="D13" s="92">
        <v>28.208300000000001</v>
      </c>
      <c r="E13" s="92">
        <v>29.558599999999998</v>
      </c>
      <c r="F13" s="92">
        <v>29.526599999999998</v>
      </c>
      <c r="G13" s="92">
        <v>30.5212</v>
      </c>
      <c r="H13" s="92">
        <v>32.050400000000003</v>
      </c>
      <c r="I13" s="92">
        <v>34.353000000000002</v>
      </c>
      <c r="J13" s="92">
        <v>35.446599999999997</v>
      </c>
      <c r="K13" s="92">
        <v>36.312399999999997</v>
      </c>
    </row>
    <row r="14" spans="1:11">
      <c r="A14" s="89" t="s">
        <v>448</v>
      </c>
      <c r="B14" s="92">
        <v>22.146799999999999</v>
      </c>
      <c r="C14" s="92">
        <v>23.2362</v>
      </c>
      <c r="D14" s="92">
        <v>24.049499999999998</v>
      </c>
      <c r="E14" s="92">
        <v>24.742999999999999</v>
      </c>
      <c r="F14" s="92">
        <v>24.9604</v>
      </c>
      <c r="G14" s="92">
        <v>25.568200000000001</v>
      </c>
      <c r="H14" s="92">
        <v>27.216999999999999</v>
      </c>
      <c r="I14" s="92">
        <v>29.7376</v>
      </c>
      <c r="J14" s="92">
        <v>30.315899999999999</v>
      </c>
      <c r="K14" s="92">
        <v>30.918199999999999</v>
      </c>
    </row>
    <row r="15" spans="1:11">
      <c r="A15" s="89" t="s">
        <v>447</v>
      </c>
      <c r="B15" s="92">
        <v>28.808499999999999</v>
      </c>
      <c r="C15" s="92">
        <v>29.436</v>
      </c>
      <c r="D15" s="92">
        <v>30.488299999999999</v>
      </c>
      <c r="E15" s="92">
        <v>32.234400000000001</v>
      </c>
      <c r="F15" s="92">
        <v>32.001800000000003</v>
      </c>
      <c r="G15" s="92">
        <v>33.240200000000002</v>
      </c>
      <c r="H15" s="92">
        <v>34.704999999999998</v>
      </c>
      <c r="I15" s="92">
        <v>37.040300000000002</v>
      </c>
      <c r="J15" s="92">
        <v>38.156300000000002</v>
      </c>
      <c r="K15" s="92">
        <v>39.1556</v>
      </c>
    </row>
    <row r="16" spans="1:11">
      <c r="A16" s="91" t="s">
        <v>22</v>
      </c>
      <c r="B16" s="92">
        <v>26.075600000000001</v>
      </c>
      <c r="C16" s="92">
        <v>26.483000000000001</v>
      </c>
      <c r="D16" s="92">
        <v>27.284300000000002</v>
      </c>
      <c r="E16" s="92">
        <v>28.347799999999999</v>
      </c>
      <c r="F16" s="92">
        <v>28.328800000000001</v>
      </c>
      <c r="G16" s="92">
        <v>29.584</v>
      </c>
      <c r="H16" s="92">
        <v>30.7377</v>
      </c>
      <c r="I16" s="92">
        <v>33.090899999999998</v>
      </c>
      <c r="J16" s="92">
        <v>34.118600000000001</v>
      </c>
      <c r="K16" s="92">
        <v>34.738100000000003</v>
      </c>
    </row>
    <row r="17" spans="1:11">
      <c r="A17" s="91" t="s">
        <v>21</v>
      </c>
      <c r="B17" s="92">
        <v>25.3066</v>
      </c>
      <c r="C17" s="92">
        <v>26.380500000000001</v>
      </c>
      <c r="D17" s="92">
        <v>27.279</v>
      </c>
      <c r="E17" s="92">
        <v>28.820799999999998</v>
      </c>
      <c r="F17" s="92">
        <v>28.849499999999999</v>
      </c>
      <c r="G17" s="92">
        <v>29.456199999999999</v>
      </c>
      <c r="H17" s="92">
        <v>31.348600000000001</v>
      </c>
      <c r="I17" s="92">
        <v>33.037300000000002</v>
      </c>
      <c r="J17" s="92">
        <v>34.3369</v>
      </c>
      <c r="K17" s="92">
        <v>35.275700000000001</v>
      </c>
    </row>
    <row r="18" spans="1:11">
      <c r="A18" s="89" t="s">
        <v>446</v>
      </c>
      <c r="B18" s="92">
        <v>39.555599999999998</v>
      </c>
      <c r="C18" s="92">
        <v>35.630800000000001</v>
      </c>
      <c r="D18" s="92">
        <v>34.6113</v>
      </c>
      <c r="E18" s="92">
        <v>39.016399999999997</v>
      </c>
      <c r="F18" s="92">
        <v>38.7941</v>
      </c>
      <c r="G18" s="92">
        <v>36.457099999999997</v>
      </c>
      <c r="H18" s="92">
        <v>44.137900000000002</v>
      </c>
      <c r="I18" s="92">
        <v>40.8401</v>
      </c>
      <c r="J18" s="92">
        <v>46.454799999999999</v>
      </c>
      <c r="K18" s="92">
        <v>42.7</v>
      </c>
    </row>
    <row r="19" spans="1:11">
      <c r="A19" s="89" t="s">
        <v>445</v>
      </c>
      <c r="B19" s="92">
        <v>24</v>
      </c>
      <c r="C19" s="92">
        <v>20.571400000000001</v>
      </c>
      <c r="D19" s="92">
        <v>25</v>
      </c>
      <c r="E19" s="92">
        <v>25.8537</v>
      </c>
      <c r="F19" s="92">
        <v>22.680399999999999</v>
      </c>
      <c r="G19" s="92">
        <v>22.274899999999999</v>
      </c>
      <c r="H19" s="92">
        <v>25.3521</v>
      </c>
      <c r="I19" s="92">
        <v>27.777799999999999</v>
      </c>
      <c r="J19" s="92">
        <v>28.2927</v>
      </c>
      <c r="K19" s="92">
        <v>24.7</v>
      </c>
    </row>
    <row r="20" spans="1:11">
      <c r="A20" s="89" t="s">
        <v>444</v>
      </c>
      <c r="B20" s="92">
        <v>49.523800000000001</v>
      </c>
      <c r="C20" s="92">
        <v>47.872300000000003</v>
      </c>
      <c r="D20" s="92">
        <v>40.886699999999998</v>
      </c>
      <c r="E20" s="92">
        <v>51.219499999999996</v>
      </c>
      <c r="F20" s="92">
        <v>47.572800000000001</v>
      </c>
      <c r="G20" s="92">
        <v>47.142899999999997</v>
      </c>
      <c r="H20" s="92">
        <v>59.113300000000002</v>
      </c>
      <c r="I20" s="92">
        <v>51.658799999999999</v>
      </c>
      <c r="J20" s="92">
        <v>57.943899999999999</v>
      </c>
      <c r="K20" s="92">
        <v>52.4</v>
      </c>
    </row>
    <row r="21" spans="1:11">
      <c r="A21" s="89" t="s">
        <v>443</v>
      </c>
      <c r="B21" s="92">
        <v>41.6327</v>
      </c>
      <c r="C21" s="92">
        <v>36.308300000000003</v>
      </c>
      <c r="D21" s="92">
        <v>36.153799999999997</v>
      </c>
      <c r="E21" s="92">
        <v>39.405900000000003</v>
      </c>
      <c r="F21" s="92">
        <v>41.544899999999998</v>
      </c>
      <c r="G21" s="92">
        <v>38.105699999999999</v>
      </c>
      <c r="H21" s="92">
        <v>46.255499999999998</v>
      </c>
      <c r="I21" s="92">
        <v>42.093000000000004</v>
      </c>
      <c r="J21" s="92">
        <v>49.624099999999999</v>
      </c>
      <c r="K21" s="92">
        <v>47.1</v>
      </c>
    </row>
    <row r="22" spans="1:11">
      <c r="A22" s="89" t="s">
        <v>442</v>
      </c>
      <c r="B22" s="92">
        <v>23.2182</v>
      </c>
      <c r="C22" s="92">
        <v>22.9406</v>
      </c>
      <c r="D22" s="92">
        <v>23.496400000000001</v>
      </c>
      <c r="E22" s="92">
        <v>24.349799999999998</v>
      </c>
      <c r="F22" s="92">
        <v>23.861599999999999</v>
      </c>
      <c r="G22" s="92">
        <v>24.186199999999999</v>
      </c>
      <c r="H22" s="92">
        <v>25.5654</v>
      </c>
      <c r="I22" s="92">
        <v>27.7865</v>
      </c>
      <c r="J22" s="92">
        <v>27.5931</v>
      </c>
      <c r="K22" s="92">
        <v>29.3</v>
      </c>
    </row>
    <row r="23" spans="1:11">
      <c r="A23" s="89" t="s">
        <v>441</v>
      </c>
      <c r="B23" s="92">
        <v>24.201699999999999</v>
      </c>
      <c r="C23" s="92">
        <v>22.950800000000001</v>
      </c>
      <c r="D23" s="92">
        <v>24.504999999999999</v>
      </c>
      <c r="E23" s="92">
        <v>23.861699999999999</v>
      </c>
      <c r="F23" s="92">
        <v>24.384</v>
      </c>
      <c r="G23" s="92">
        <v>25.2361</v>
      </c>
      <c r="H23" s="92">
        <v>27.2333</v>
      </c>
      <c r="I23" s="92">
        <v>26.451000000000001</v>
      </c>
      <c r="J23" s="92">
        <v>27.198499999999999</v>
      </c>
      <c r="K23" s="92">
        <v>30.1</v>
      </c>
    </row>
    <row r="24" spans="1:11">
      <c r="A24" s="89" t="s">
        <v>440</v>
      </c>
      <c r="B24" s="92">
        <v>23.108599999999999</v>
      </c>
      <c r="C24" s="92">
        <v>22.939499999999999</v>
      </c>
      <c r="D24" s="92">
        <v>23.3841</v>
      </c>
      <c r="E24" s="92">
        <v>24.402999999999999</v>
      </c>
      <c r="F24" s="92">
        <v>23.806999999999999</v>
      </c>
      <c r="G24" s="92">
        <v>24.074100000000001</v>
      </c>
      <c r="H24" s="92">
        <v>25.3841</v>
      </c>
      <c r="I24" s="92">
        <v>27.920999999999999</v>
      </c>
      <c r="J24" s="92">
        <v>27.635000000000002</v>
      </c>
      <c r="K24" s="92">
        <v>29.3</v>
      </c>
    </row>
    <row r="25" spans="1:11">
      <c r="A25" s="89" t="s">
        <v>25</v>
      </c>
      <c r="B25" s="92">
        <v>25.673400000000001</v>
      </c>
      <c r="C25" s="92">
        <v>26.0883</v>
      </c>
      <c r="D25" s="92">
        <v>26.633500000000002</v>
      </c>
      <c r="E25" s="92">
        <v>27.273199999999999</v>
      </c>
      <c r="F25" s="92">
        <v>27.381799999999998</v>
      </c>
      <c r="G25" s="92">
        <v>27.903199999999998</v>
      </c>
      <c r="H25" s="92">
        <v>29.4316</v>
      </c>
      <c r="I25" s="92">
        <v>31.1296</v>
      </c>
      <c r="J25" s="92">
        <v>32.107500000000002</v>
      </c>
      <c r="K25" s="92">
        <v>32.299999999999997</v>
      </c>
    </row>
    <row r="26" spans="1:11">
      <c r="A26" s="89" t="s">
        <v>439</v>
      </c>
      <c r="B26" s="92">
        <v>24.023499999999999</v>
      </c>
      <c r="C26" s="92">
        <v>24.9419</v>
      </c>
      <c r="D26" s="92">
        <v>25.467600000000001</v>
      </c>
      <c r="E26" s="92">
        <v>25.247299999999999</v>
      </c>
      <c r="F26" s="92">
        <v>25.783999999999999</v>
      </c>
      <c r="G26" s="92">
        <v>26.216899999999999</v>
      </c>
      <c r="H26" s="92">
        <v>28.369299999999999</v>
      </c>
      <c r="I26" s="92">
        <v>29.457799999999999</v>
      </c>
      <c r="J26" s="92">
        <v>30.579699999999999</v>
      </c>
      <c r="K26" s="92">
        <v>31.2</v>
      </c>
    </row>
    <row r="27" spans="1:11">
      <c r="A27" s="89" t="s">
        <v>438</v>
      </c>
      <c r="B27" s="92">
        <v>26.821999999999999</v>
      </c>
      <c r="C27" s="92">
        <v>26.889900000000001</v>
      </c>
      <c r="D27" s="92">
        <v>27.420200000000001</v>
      </c>
      <c r="E27" s="92">
        <v>28.628299999999999</v>
      </c>
      <c r="F27" s="92">
        <v>28.421700000000001</v>
      </c>
      <c r="G27" s="92">
        <v>28.964600000000001</v>
      </c>
      <c r="H27" s="92">
        <v>30.097100000000001</v>
      </c>
      <c r="I27" s="92">
        <v>32.144500000000001</v>
      </c>
      <c r="J27" s="92">
        <v>33.052100000000003</v>
      </c>
      <c r="K27" s="92">
        <v>33</v>
      </c>
    </row>
    <row r="28" spans="1:11">
      <c r="A28" s="89" t="s">
        <v>437</v>
      </c>
      <c r="B28" s="92">
        <v>26.1646</v>
      </c>
      <c r="C28" s="92">
        <v>27.467600000000001</v>
      </c>
      <c r="D28" s="92">
        <v>28.630199999999999</v>
      </c>
      <c r="E28" s="92">
        <v>30.456</v>
      </c>
      <c r="F28" s="92">
        <v>30.523599999999998</v>
      </c>
      <c r="G28" s="92">
        <v>32.0199</v>
      </c>
      <c r="H28" s="92">
        <v>33.398000000000003</v>
      </c>
      <c r="I28" s="92">
        <v>35.811399999999999</v>
      </c>
      <c r="J28" s="92">
        <v>37.264699999999998</v>
      </c>
      <c r="K28" s="92">
        <v>38.299999999999997</v>
      </c>
    </row>
    <row r="29" spans="1:11">
      <c r="A29" s="89" t="s">
        <v>436</v>
      </c>
      <c r="B29" s="92">
        <v>27.094899999999999</v>
      </c>
      <c r="C29" s="92">
        <v>28.391500000000001</v>
      </c>
      <c r="D29" s="92">
        <v>28.892299999999999</v>
      </c>
      <c r="E29" s="92">
        <v>30.564499999999999</v>
      </c>
      <c r="F29" s="92">
        <v>30.7211</v>
      </c>
      <c r="G29" s="92">
        <v>32.062600000000003</v>
      </c>
      <c r="H29" s="92">
        <v>33.417200000000001</v>
      </c>
      <c r="I29" s="92">
        <v>35.624200000000002</v>
      </c>
      <c r="J29" s="92">
        <v>36.6815</v>
      </c>
      <c r="K29" s="92">
        <v>38</v>
      </c>
    </row>
    <row r="30" spans="1:11">
      <c r="A30" s="89" t="s">
        <v>435</v>
      </c>
      <c r="B30" s="92">
        <v>25.937899999999999</v>
      </c>
      <c r="C30" s="92">
        <v>27.264900000000001</v>
      </c>
      <c r="D30" s="92">
        <v>28.8567</v>
      </c>
      <c r="E30" s="92">
        <v>31.163499999999999</v>
      </c>
      <c r="F30" s="92">
        <v>30.9343</v>
      </c>
      <c r="G30" s="92">
        <v>32.665900000000001</v>
      </c>
      <c r="H30" s="92">
        <v>33.933199999999999</v>
      </c>
      <c r="I30" s="92">
        <v>36.619500000000002</v>
      </c>
      <c r="J30" s="92">
        <v>38.356400000000001</v>
      </c>
      <c r="K30" s="92">
        <v>38.9</v>
      </c>
    </row>
    <row r="31" spans="1:11">
      <c r="A31" s="89" t="s">
        <v>434</v>
      </c>
      <c r="B31" s="92">
        <v>22.894200000000001</v>
      </c>
      <c r="C31" s="92">
        <v>24.130299999999998</v>
      </c>
      <c r="D31" s="92">
        <v>26.680800000000001</v>
      </c>
      <c r="E31" s="92">
        <v>27.546099999999999</v>
      </c>
      <c r="F31" s="92">
        <v>28.328900000000001</v>
      </c>
      <c r="G31" s="92">
        <v>29.678999999999998</v>
      </c>
      <c r="H31" s="92">
        <v>31.516400000000001</v>
      </c>
      <c r="I31" s="92">
        <v>33.933900000000001</v>
      </c>
      <c r="J31" s="92">
        <v>36.2864</v>
      </c>
      <c r="K31" s="92">
        <v>37.799999999999997</v>
      </c>
    </row>
    <row r="33" spans="1:20">
      <c r="A33" s="85" t="s">
        <v>433</v>
      </c>
    </row>
    <row r="34" spans="1:20">
      <c r="A34" s="22" t="s">
        <v>432</v>
      </c>
    </row>
    <row r="35" spans="1:20">
      <c r="A35" s="22" t="s">
        <v>431</v>
      </c>
    </row>
    <row r="42" spans="1:20">
      <c r="A42" s="86"/>
      <c r="B42" s="86"/>
      <c r="C42" s="86"/>
      <c r="D42" s="86"/>
      <c r="E42" s="86"/>
      <c r="F42" s="86"/>
      <c r="G42" s="86"/>
      <c r="H42" s="86"/>
      <c r="I42" s="86"/>
      <c r="K42" s="86"/>
      <c r="L42" s="86"/>
      <c r="M42" s="86"/>
      <c r="N42" s="86"/>
      <c r="O42" s="86"/>
      <c r="P42" s="86"/>
      <c r="Q42" s="86"/>
      <c r="R42" s="86"/>
      <c r="S42" s="86"/>
      <c r="T42" s="86"/>
    </row>
    <row r="43" spans="1:20">
      <c r="A43" s="89"/>
      <c r="B43" s="87"/>
      <c r="C43" s="87"/>
      <c r="D43" s="87"/>
      <c r="E43" s="87"/>
      <c r="F43" s="87"/>
      <c r="G43" s="87"/>
      <c r="H43" s="87"/>
      <c r="I43" s="87"/>
      <c r="J43" s="87"/>
      <c r="K43" s="88"/>
      <c r="L43" s="87"/>
      <c r="M43" s="87"/>
      <c r="N43" s="87"/>
      <c r="O43" s="87"/>
      <c r="P43" s="87"/>
      <c r="Q43" s="87"/>
      <c r="R43" s="87"/>
      <c r="S43" s="87"/>
      <c r="T43" s="87"/>
    </row>
    <row r="44" spans="1:20">
      <c r="A44" s="89"/>
      <c r="B44" s="87"/>
      <c r="C44" s="87"/>
      <c r="D44" s="87"/>
      <c r="E44" s="87"/>
      <c r="F44" s="87"/>
      <c r="G44" s="87"/>
      <c r="H44" s="87"/>
      <c r="I44" s="87"/>
      <c r="J44" s="87"/>
      <c r="K44" s="88"/>
      <c r="L44" s="87"/>
      <c r="M44" s="87"/>
      <c r="N44" s="87"/>
      <c r="O44" s="87"/>
      <c r="P44" s="87"/>
      <c r="Q44" s="87"/>
      <c r="R44" s="87"/>
      <c r="S44" s="87"/>
      <c r="T44" s="87"/>
    </row>
    <row r="45" spans="1:20">
      <c r="A45" s="89"/>
      <c r="B45" s="87"/>
      <c r="C45" s="87"/>
      <c r="D45" s="87"/>
      <c r="E45" s="87"/>
      <c r="F45" s="87"/>
      <c r="G45" s="87"/>
      <c r="H45" s="87"/>
      <c r="I45" s="87"/>
      <c r="J45" s="87"/>
      <c r="K45" s="88"/>
      <c r="L45" s="87"/>
      <c r="M45" s="87"/>
      <c r="N45" s="87"/>
      <c r="O45" s="87"/>
      <c r="P45" s="87"/>
      <c r="Q45" s="87"/>
      <c r="R45" s="87"/>
      <c r="S45" s="87"/>
      <c r="T45" s="87"/>
    </row>
    <row r="46" spans="1:20">
      <c r="A46" s="89"/>
      <c r="B46" s="87"/>
      <c r="C46" s="87"/>
      <c r="D46" s="87"/>
      <c r="E46" s="87"/>
      <c r="F46" s="87"/>
      <c r="G46" s="87"/>
      <c r="H46" s="87"/>
      <c r="I46" s="87"/>
      <c r="J46" s="87"/>
      <c r="K46" s="88"/>
      <c r="L46" s="87"/>
      <c r="M46" s="87"/>
      <c r="N46" s="87"/>
      <c r="O46" s="87"/>
      <c r="P46" s="87"/>
      <c r="Q46" s="87"/>
      <c r="R46" s="87"/>
      <c r="S46" s="87"/>
      <c r="T46" s="87"/>
    </row>
    <row r="47" spans="1:20">
      <c r="A47" s="89"/>
      <c r="B47" s="87"/>
      <c r="C47" s="87"/>
      <c r="D47" s="87"/>
      <c r="E47" s="87"/>
      <c r="F47" s="87"/>
      <c r="G47" s="87"/>
      <c r="H47" s="87"/>
      <c r="I47" s="87"/>
      <c r="J47" s="87"/>
      <c r="K47" s="88"/>
      <c r="L47" s="87"/>
      <c r="M47" s="87"/>
      <c r="N47" s="87"/>
      <c r="O47" s="87"/>
      <c r="P47" s="87"/>
      <c r="Q47" s="87"/>
      <c r="R47" s="87"/>
      <c r="S47" s="87"/>
      <c r="T47" s="87"/>
    </row>
    <row r="48" spans="1:20">
      <c r="A48" s="89"/>
      <c r="B48" s="87"/>
      <c r="C48" s="87"/>
      <c r="D48" s="87"/>
      <c r="E48" s="87"/>
      <c r="F48" s="87"/>
      <c r="G48" s="87"/>
      <c r="H48" s="87"/>
      <c r="I48" s="87"/>
      <c r="J48" s="87"/>
      <c r="K48" s="88"/>
      <c r="L48" s="87"/>
      <c r="M48" s="87"/>
      <c r="N48" s="87"/>
      <c r="O48" s="87"/>
      <c r="P48" s="87"/>
      <c r="Q48" s="87"/>
      <c r="R48" s="87"/>
      <c r="S48" s="87"/>
      <c r="T48" s="87"/>
    </row>
    <row r="49" spans="1:20">
      <c r="A49" s="89"/>
      <c r="B49" s="87"/>
      <c r="C49" s="87"/>
      <c r="D49" s="87"/>
      <c r="E49" s="87"/>
      <c r="F49" s="87"/>
      <c r="G49" s="87"/>
      <c r="H49" s="87"/>
      <c r="I49" s="87"/>
      <c r="J49" s="87"/>
      <c r="K49" s="88"/>
      <c r="L49" s="87"/>
      <c r="M49" s="87"/>
      <c r="N49" s="87"/>
      <c r="O49" s="87"/>
      <c r="P49" s="87"/>
      <c r="Q49" s="87"/>
      <c r="R49" s="87"/>
      <c r="S49" s="87"/>
      <c r="T49" s="87"/>
    </row>
    <row r="50" spans="1:20">
      <c r="A50" s="89"/>
      <c r="B50" s="87"/>
      <c r="C50" s="87"/>
      <c r="D50" s="87"/>
      <c r="E50" s="87"/>
      <c r="F50" s="87"/>
      <c r="G50" s="87"/>
      <c r="H50" s="87"/>
      <c r="I50" s="87"/>
      <c r="J50" s="87"/>
      <c r="K50" s="88"/>
      <c r="L50" s="87"/>
      <c r="M50" s="87"/>
      <c r="N50" s="87"/>
      <c r="O50" s="87"/>
      <c r="P50" s="87"/>
      <c r="Q50" s="87"/>
      <c r="R50" s="87"/>
      <c r="S50" s="87"/>
      <c r="T50" s="87"/>
    </row>
    <row r="51" spans="1:20">
      <c r="A51" s="89"/>
      <c r="B51" s="87"/>
      <c r="C51" s="87"/>
      <c r="D51" s="87"/>
      <c r="E51" s="87"/>
      <c r="F51" s="87"/>
      <c r="G51" s="87"/>
      <c r="H51" s="87"/>
      <c r="I51" s="87"/>
      <c r="J51" s="87"/>
      <c r="K51" s="88"/>
      <c r="L51" s="87"/>
      <c r="M51" s="87"/>
      <c r="N51" s="87"/>
      <c r="O51" s="87"/>
      <c r="P51" s="87"/>
      <c r="Q51" s="87"/>
      <c r="R51" s="87"/>
      <c r="S51" s="87"/>
      <c r="T51" s="87"/>
    </row>
    <row r="52" spans="1:20">
      <c r="A52" s="89"/>
      <c r="B52" s="87"/>
      <c r="C52" s="87"/>
      <c r="D52" s="87"/>
      <c r="E52" s="87"/>
      <c r="F52" s="87"/>
      <c r="G52" s="87"/>
      <c r="H52" s="87"/>
      <c r="I52" s="87"/>
      <c r="J52" s="87"/>
      <c r="K52" s="88"/>
      <c r="L52" s="87"/>
      <c r="M52" s="87"/>
      <c r="N52" s="87"/>
      <c r="O52" s="87"/>
      <c r="P52" s="87"/>
      <c r="Q52" s="87"/>
      <c r="R52" s="87"/>
      <c r="S52" s="87"/>
      <c r="T52" s="87"/>
    </row>
    <row r="53" spans="1:20">
      <c r="A53" s="89"/>
      <c r="B53" s="87"/>
      <c r="C53" s="87"/>
      <c r="D53" s="87"/>
      <c r="E53" s="87"/>
      <c r="F53" s="87"/>
      <c r="G53" s="87"/>
      <c r="H53" s="87"/>
      <c r="I53" s="87"/>
      <c r="J53" s="87"/>
      <c r="K53" s="88"/>
      <c r="L53" s="87"/>
      <c r="M53" s="87"/>
      <c r="N53" s="87"/>
      <c r="O53" s="87"/>
      <c r="P53" s="87"/>
      <c r="Q53" s="87"/>
      <c r="R53" s="87"/>
      <c r="S53" s="87"/>
      <c r="T53" s="87"/>
    </row>
    <row r="54" spans="1:20">
      <c r="A54" s="91"/>
      <c r="B54" s="87"/>
      <c r="C54" s="87"/>
      <c r="D54" s="87"/>
      <c r="E54" s="87"/>
      <c r="F54" s="87"/>
      <c r="G54" s="87"/>
      <c r="H54" s="87"/>
      <c r="I54" s="87"/>
      <c r="J54" s="87"/>
      <c r="K54" s="88"/>
      <c r="L54" s="87"/>
      <c r="M54" s="87"/>
      <c r="N54" s="87"/>
      <c r="O54" s="87"/>
      <c r="P54" s="87"/>
      <c r="Q54" s="87"/>
      <c r="R54" s="87"/>
      <c r="S54" s="87"/>
      <c r="T54" s="87"/>
    </row>
    <row r="55" spans="1:20">
      <c r="A55" s="91"/>
      <c r="B55" s="87"/>
      <c r="C55" s="87"/>
      <c r="D55" s="87"/>
      <c r="E55" s="87"/>
      <c r="F55" s="87"/>
      <c r="G55" s="87"/>
      <c r="H55" s="87"/>
      <c r="I55" s="87"/>
      <c r="J55" s="87"/>
      <c r="K55" s="88"/>
      <c r="L55" s="87"/>
      <c r="M55" s="87"/>
      <c r="N55" s="87"/>
      <c r="O55" s="87"/>
      <c r="P55" s="87"/>
      <c r="Q55" s="87"/>
      <c r="R55" s="87"/>
      <c r="S55" s="87"/>
      <c r="T55" s="87"/>
    </row>
    <row r="56" spans="1:20">
      <c r="A56" s="89"/>
      <c r="B56" s="87"/>
      <c r="C56" s="87"/>
      <c r="D56" s="87"/>
      <c r="E56" s="87"/>
      <c r="F56" s="87"/>
      <c r="G56" s="87"/>
      <c r="H56" s="87"/>
      <c r="I56" s="87"/>
      <c r="J56" s="87"/>
      <c r="K56" s="88"/>
      <c r="L56" s="87"/>
      <c r="M56" s="87"/>
      <c r="N56" s="87"/>
      <c r="O56" s="87"/>
      <c r="P56" s="87"/>
      <c r="Q56" s="87"/>
      <c r="R56" s="87"/>
      <c r="S56" s="87"/>
      <c r="T56" s="87"/>
    </row>
    <row r="57" spans="1:20">
      <c r="A57" s="89"/>
      <c r="B57" s="87"/>
      <c r="C57" s="87"/>
      <c r="D57" s="87"/>
      <c r="E57" s="87"/>
      <c r="F57" s="87"/>
      <c r="G57" s="87"/>
      <c r="H57" s="87"/>
      <c r="I57" s="87"/>
      <c r="J57" s="87"/>
      <c r="K57" s="88"/>
      <c r="L57" s="87"/>
      <c r="M57" s="87"/>
      <c r="N57" s="87"/>
      <c r="O57" s="87"/>
      <c r="P57" s="87"/>
      <c r="Q57" s="87"/>
      <c r="R57" s="87"/>
      <c r="S57" s="87"/>
      <c r="T57" s="87"/>
    </row>
    <row r="58" spans="1:20">
      <c r="A58" s="89"/>
      <c r="B58" s="87"/>
      <c r="C58" s="87"/>
      <c r="D58" s="87"/>
      <c r="E58" s="87"/>
      <c r="F58" s="87"/>
      <c r="G58" s="87"/>
      <c r="H58" s="87"/>
      <c r="I58" s="87"/>
      <c r="J58" s="87"/>
      <c r="K58" s="90"/>
      <c r="L58" s="87"/>
      <c r="M58" s="87"/>
      <c r="N58" s="87"/>
      <c r="O58" s="87"/>
      <c r="P58" s="87"/>
      <c r="Q58" s="87"/>
      <c r="R58" s="87"/>
      <c r="S58" s="87"/>
      <c r="T58" s="87"/>
    </row>
    <row r="59" spans="1:20">
      <c r="A59" s="89"/>
      <c r="B59" s="87"/>
      <c r="C59" s="87"/>
      <c r="D59" s="87"/>
      <c r="E59" s="87"/>
      <c r="F59" s="87"/>
      <c r="G59" s="87"/>
      <c r="H59" s="87"/>
      <c r="I59" s="87"/>
      <c r="J59" s="87"/>
      <c r="K59" s="90"/>
      <c r="L59" s="87"/>
      <c r="M59" s="87"/>
      <c r="N59" s="87"/>
      <c r="O59" s="87"/>
      <c r="P59" s="87"/>
      <c r="Q59" s="87"/>
      <c r="R59" s="87"/>
      <c r="S59" s="87"/>
      <c r="T59" s="87"/>
    </row>
    <row r="60" spans="1:20">
      <c r="A60" s="89"/>
      <c r="B60" s="87"/>
      <c r="C60" s="87"/>
      <c r="D60" s="87"/>
      <c r="E60" s="87"/>
      <c r="F60" s="87"/>
      <c r="G60" s="87"/>
      <c r="H60" s="87"/>
      <c r="I60" s="87"/>
      <c r="J60" s="87"/>
      <c r="K60" s="88"/>
      <c r="L60" s="87"/>
      <c r="M60" s="87"/>
      <c r="N60" s="87"/>
      <c r="O60" s="87"/>
      <c r="P60" s="87"/>
      <c r="Q60" s="87"/>
      <c r="R60" s="87"/>
      <c r="S60" s="87"/>
      <c r="T60" s="87"/>
    </row>
    <row r="61" spans="1:20">
      <c r="A61" s="89"/>
      <c r="B61" s="87"/>
      <c r="C61" s="87"/>
      <c r="D61" s="87"/>
      <c r="E61" s="87"/>
      <c r="F61" s="87"/>
      <c r="G61" s="87"/>
      <c r="H61" s="87"/>
      <c r="I61" s="87"/>
      <c r="J61" s="87"/>
      <c r="K61" s="88"/>
      <c r="L61" s="87"/>
      <c r="M61" s="87"/>
      <c r="N61" s="87"/>
      <c r="O61" s="87"/>
      <c r="P61" s="87"/>
      <c r="Q61" s="87"/>
      <c r="R61" s="87"/>
      <c r="S61" s="87"/>
      <c r="T61" s="87"/>
    </row>
    <row r="62" spans="1:20">
      <c r="A62" s="89"/>
      <c r="B62" s="87"/>
      <c r="C62" s="87"/>
      <c r="D62" s="87"/>
      <c r="E62" s="87"/>
      <c r="F62" s="87"/>
      <c r="G62" s="87"/>
      <c r="H62" s="87"/>
      <c r="I62" s="87"/>
      <c r="J62" s="87"/>
      <c r="K62" s="88"/>
      <c r="L62" s="87"/>
      <c r="M62" s="87"/>
      <c r="N62" s="87"/>
      <c r="O62" s="87"/>
      <c r="P62" s="87"/>
      <c r="Q62" s="87"/>
      <c r="R62" s="87"/>
      <c r="S62" s="87"/>
      <c r="T62" s="87"/>
    </row>
    <row r="63" spans="1:20">
      <c r="A63" s="89"/>
      <c r="B63" s="87"/>
      <c r="C63" s="87"/>
      <c r="D63" s="87"/>
      <c r="E63" s="87"/>
      <c r="F63" s="87"/>
      <c r="G63" s="87"/>
      <c r="H63" s="87"/>
      <c r="I63" s="87"/>
      <c r="J63" s="87"/>
      <c r="K63" s="88"/>
      <c r="L63" s="87"/>
      <c r="M63" s="87"/>
      <c r="N63" s="87"/>
      <c r="O63" s="87"/>
      <c r="P63" s="87"/>
      <c r="Q63" s="87"/>
      <c r="R63" s="87"/>
      <c r="S63" s="87"/>
      <c r="T63" s="87"/>
    </row>
    <row r="64" spans="1:20">
      <c r="A64" s="89"/>
      <c r="B64" s="87"/>
      <c r="C64" s="87"/>
      <c r="D64" s="87"/>
      <c r="E64" s="87"/>
      <c r="F64" s="87"/>
      <c r="G64" s="87"/>
      <c r="H64" s="87"/>
      <c r="I64" s="87"/>
      <c r="J64" s="87"/>
      <c r="K64" s="88"/>
      <c r="L64" s="87"/>
      <c r="M64" s="87"/>
      <c r="N64" s="87"/>
      <c r="O64" s="87"/>
      <c r="P64" s="87"/>
      <c r="Q64" s="87"/>
      <c r="R64" s="87"/>
      <c r="S64" s="87"/>
      <c r="T64" s="87"/>
    </row>
    <row r="65" spans="1:20">
      <c r="A65" s="89"/>
      <c r="B65" s="87"/>
      <c r="C65" s="87"/>
      <c r="D65" s="87"/>
      <c r="E65" s="87"/>
      <c r="F65" s="87"/>
      <c r="G65" s="87"/>
      <c r="H65" s="87"/>
      <c r="I65" s="87"/>
      <c r="J65" s="87"/>
      <c r="K65" s="88"/>
      <c r="L65" s="87"/>
      <c r="M65" s="87"/>
      <c r="N65" s="87"/>
      <c r="O65" s="87"/>
      <c r="P65" s="87"/>
      <c r="Q65" s="87"/>
      <c r="R65" s="87"/>
      <c r="S65" s="87"/>
      <c r="T65" s="87"/>
    </row>
    <row r="66" spans="1:20">
      <c r="A66" s="89"/>
      <c r="B66" s="87"/>
      <c r="C66" s="87"/>
      <c r="D66" s="87"/>
      <c r="E66" s="87"/>
      <c r="F66" s="87"/>
      <c r="G66" s="87"/>
      <c r="H66" s="87"/>
      <c r="I66" s="87"/>
      <c r="J66" s="87"/>
      <c r="K66" s="88"/>
      <c r="L66" s="87"/>
      <c r="M66" s="87"/>
      <c r="N66" s="87"/>
      <c r="O66" s="87"/>
      <c r="P66" s="87"/>
      <c r="Q66" s="87"/>
      <c r="R66" s="87"/>
      <c r="S66" s="87"/>
      <c r="T66" s="87"/>
    </row>
    <row r="67" spans="1:20">
      <c r="A67" s="89"/>
      <c r="B67" s="87"/>
      <c r="C67" s="87"/>
      <c r="D67" s="87"/>
      <c r="E67" s="87"/>
      <c r="F67" s="87"/>
      <c r="G67" s="87"/>
      <c r="H67" s="87"/>
      <c r="I67" s="87"/>
      <c r="J67" s="87"/>
      <c r="K67" s="88"/>
      <c r="L67" s="87"/>
      <c r="M67" s="87"/>
      <c r="N67" s="87"/>
      <c r="O67" s="87"/>
      <c r="P67" s="87"/>
      <c r="Q67" s="87"/>
      <c r="R67" s="87"/>
      <c r="S67" s="87"/>
      <c r="T67" s="87"/>
    </row>
    <row r="68" spans="1:20">
      <c r="A68" s="89"/>
      <c r="B68" s="87"/>
      <c r="C68" s="87"/>
      <c r="D68" s="87"/>
      <c r="E68" s="87"/>
      <c r="F68" s="87"/>
      <c r="G68" s="87"/>
      <c r="H68" s="87"/>
      <c r="I68" s="87"/>
      <c r="J68" s="87"/>
      <c r="K68" s="88"/>
      <c r="L68" s="87"/>
      <c r="M68" s="87"/>
      <c r="N68" s="87"/>
      <c r="O68" s="87"/>
      <c r="P68" s="87"/>
      <c r="Q68" s="87"/>
      <c r="R68" s="87"/>
      <c r="S68" s="87"/>
      <c r="T68" s="87"/>
    </row>
    <row r="69" spans="1:20">
      <c r="A69" s="89"/>
      <c r="B69" s="87"/>
      <c r="C69" s="87"/>
      <c r="D69" s="87"/>
      <c r="E69" s="87"/>
      <c r="F69" s="87"/>
      <c r="G69" s="87"/>
      <c r="H69" s="87"/>
      <c r="I69" s="87"/>
      <c r="J69" s="87"/>
      <c r="K69" s="88"/>
      <c r="L69" s="87"/>
      <c r="M69" s="87"/>
      <c r="N69" s="87"/>
      <c r="O69" s="87"/>
      <c r="P69" s="87"/>
      <c r="Q69" s="87"/>
      <c r="R69" s="87"/>
      <c r="S69" s="87"/>
      <c r="T69" s="87"/>
    </row>
    <row r="70" spans="1:20">
      <c r="K70" s="86"/>
      <c r="L70" s="86"/>
      <c r="M70" s="86"/>
      <c r="N70" s="86"/>
      <c r="O70" s="86"/>
      <c r="P70" s="86"/>
      <c r="Q70" s="86"/>
      <c r="R70" s="86"/>
      <c r="S70" s="86"/>
      <c r="T70" s="86"/>
    </row>
    <row r="71" spans="1:20">
      <c r="A71" s="85"/>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showGridLines="0" workbookViewId="0"/>
  </sheetViews>
  <sheetFormatPr defaultColWidth="9.140625" defaultRowHeight="15"/>
  <cols>
    <col min="1" max="1" width="38.7109375" style="22" customWidth="1"/>
    <col min="2" max="5" width="9.140625" style="22"/>
    <col min="6" max="6" width="10.5703125" style="22" customWidth="1"/>
    <col min="7" max="7" width="10.28515625" style="22" customWidth="1"/>
    <col min="8" max="8" width="10" style="22" customWidth="1"/>
    <col min="9" max="16384" width="9.140625" style="22"/>
  </cols>
  <sheetData>
    <row r="1" spans="1:11">
      <c r="A1" s="85" t="s">
        <v>462</v>
      </c>
      <c r="B1" s="96"/>
      <c r="C1" s="93"/>
      <c r="D1" s="93"/>
      <c r="E1" s="93"/>
      <c r="F1" s="93"/>
      <c r="G1" s="93"/>
    </row>
    <row r="2" spans="1:11">
      <c r="A2" s="52" t="s">
        <v>461</v>
      </c>
    </row>
    <row r="4" spans="1:11">
      <c r="A4" s="86"/>
      <c r="B4" s="86">
        <v>2012</v>
      </c>
      <c r="C4" s="22">
        <v>2013</v>
      </c>
      <c r="D4" s="86">
        <v>2014</v>
      </c>
      <c r="E4" s="86"/>
      <c r="F4" s="86"/>
      <c r="H4" s="86"/>
      <c r="I4" s="86"/>
    </row>
    <row r="5" spans="1:11">
      <c r="A5" s="89" t="s">
        <v>112</v>
      </c>
      <c r="B5" s="95">
        <v>62.073999999999998</v>
      </c>
      <c r="C5" s="95">
        <v>63.483600000000003</v>
      </c>
      <c r="D5" s="95">
        <v>63.916600000000003</v>
      </c>
      <c r="E5" s="94"/>
      <c r="I5" s="87"/>
      <c r="J5" s="87"/>
      <c r="K5" s="87"/>
    </row>
    <row r="6" spans="1:11">
      <c r="A6" s="89" t="s">
        <v>456</v>
      </c>
      <c r="B6" s="95">
        <v>72.2012</v>
      </c>
      <c r="C6" s="95">
        <v>75.025099999999995</v>
      </c>
      <c r="D6" s="95">
        <v>75.456500000000005</v>
      </c>
      <c r="E6" s="94"/>
      <c r="I6" s="87"/>
      <c r="J6" s="87"/>
      <c r="K6" s="87"/>
    </row>
    <row r="7" spans="1:11">
      <c r="A7" s="89" t="s">
        <v>455</v>
      </c>
      <c r="B7" s="95">
        <v>66.984999999999999</v>
      </c>
      <c r="C7" s="95">
        <v>68.284800000000004</v>
      </c>
      <c r="D7" s="95">
        <v>68.468400000000003</v>
      </c>
      <c r="E7" s="94"/>
      <c r="I7" s="87"/>
      <c r="J7" s="87"/>
      <c r="K7" s="87"/>
    </row>
    <row r="8" spans="1:11">
      <c r="A8" s="89" t="s">
        <v>454</v>
      </c>
      <c r="B8" s="95">
        <v>65.438500000000005</v>
      </c>
      <c r="C8" s="95">
        <v>68.393500000000003</v>
      </c>
      <c r="D8" s="95">
        <v>68.738399999999999</v>
      </c>
      <c r="E8" s="94"/>
      <c r="I8" s="87"/>
      <c r="J8" s="87"/>
      <c r="K8" s="87"/>
    </row>
    <row r="9" spans="1:11">
      <c r="A9" s="89" t="s">
        <v>453</v>
      </c>
      <c r="B9" s="95">
        <v>57.415500000000002</v>
      </c>
      <c r="C9" s="95">
        <v>58.674100000000003</v>
      </c>
      <c r="D9" s="95">
        <v>59.148699999999998</v>
      </c>
      <c r="E9" s="94"/>
      <c r="I9" s="87"/>
      <c r="J9" s="87"/>
      <c r="K9" s="87"/>
    </row>
    <row r="10" spans="1:11">
      <c r="A10" s="89" t="s">
        <v>452</v>
      </c>
      <c r="B10" s="95">
        <v>64.436199999999999</v>
      </c>
      <c r="C10" s="95">
        <v>65.890100000000004</v>
      </c>
      <c r="D10" s="95">
        <v>66.244200000000006</v>
      </c>
      <c r="E10" s="94"/>
      <c r="I10" s="87"/>
      <c r="J10" s="87"/>
      <c r="K10" s="87"/>
    </row>
    <row r="11" spans="1:11">
      <c r="A11" s="89" t="s">
        <v>451</v>
      </c>
      <c r="B11" s="95">
        <v>69.818899999999999</v>
      </c>
      <c r="C11" s="95">
        <v>69.778300000000002</v>
      </c>
      <c r="D11" s="95">
        <v>70.987700000000004</v>
      </c>
      <c r="E11" s="94"/>
      <c r="I11" s="87"/>
      <c r="J11" s="87"/>
      <c r="K11" s="87"/>
    </row>
    <row r="12" spans="1:11">
      <c r="A12" s="89" t="s">
        <v>450</v>
      </c>
      <c r="B12" s="95">
        <v>67.848500000000001</v>
      </c>
      <c r="C12" s="95">
        <v>68.738200000000006</v>
      </c>
      <c r="D12" s="95">
        <v>68.978300000000004</v>
      </c>
      <c r="E12" s="94"/>
      <c r="I12" s="87"/>
      <c r="J12" s="87"/>
      <c r="K12" s="87"/>
    </row>
    <row r="13" spans="1:11">
      <c r="A13" s="89" t="s">
        <v>449</v>
      </c>
      <c r="B13" s="95">
        <v>60.788899999999998</v>
      </c>
      <c r="C13" s="95">
        <v>62.295299999999997</v>
      </c>
      <c r="D13" s="95">
        <v>62.775399999999998</v>
      </c>
      <c r="E13" s="94"/>
      <c r="I13" s="87"/>
      <c r="J13" s="87"/>
      <c r="K13" s="87"/>
    </row>
    <row r="14" spans="1:11">
      <c r="A14" s="89" t="s">
        <v>448</v>
      </c>
      <c r="B14" s="95">
        <v>57.334600000000002</v>
      </c>
      <c r="C14" s="95">
        <v>58.594099999999997</v>
      </c>
      <c r="D14" s="95">
        <v>59.0822</v>
      </c>
      <c r="E14" s="94"/>
      <c r="I14" s="87"/>
      <c r="J14" s="87"/>
      <c r="K14" s="87"/>
    </row>
    <row r="15" spans="1:11">
      <c r="A15" s="89" t="s">
        <v>447</v>
      </c>
      <c r="B15" s="95">
        <v>62.852899999999998</v>
      </c>
      <c r="C15" s="95">
        <v>64.563800000000001</v>
      </c>
      <c r="D15" s="95">
        <v>64.972300000000004</v>
      </c>
      <c r="E15" s="94"/>
      <c r="I15" s="87"/>
      <c r="J15" s="87"/>
      <c r="K15" s="87"/>
    </row>
    <row r="16" spans="1:11">
      <c r="A16" s="91" t="s">
        <v>22</v>
      </c>
      <c r="B16" s="95">
        <v>68.395099999999999</v>
      </c>
      <c r="C16" s="95">
        <v>69.459500000000006</v>
      </c>
      <c r="D16" s="95">
        <v>69.698400000000007</v>
      </c>
      <c r="E16" s="94"/>
      <c r="I16" s="87"/>
      <c r="J16" s="87"/>
      <c r="K16" s="87"/>
    </row>
    <row r="17" spans="1:11">
      <c r="A17" s="91" t="s">
        <v>21</v>
      </c>
      <c r="B17" s="95">
        <v>53.991500000000002</v>
      </c>
      <c r="C17" s="95">
        <v>55.813800000000001</v>
      </c>
      <c r="D17" s="95">
        <v>56.417499999999997</v>
      </c>
      <c r="E17" s="94"/>
      <c r="I17" s="87"/>
      <c r="J17" s="87"/>
      <c r="K17" s="87"/>
    </row>
    <row r="18" spans="1:11">
      <c r="A18" s="89" t="s">
        <v>442</v>
      </c>
      <c r="B18" s="95">
        <v>65.998599999999996</v>
      </c>
      <c r="C18" s="95">
        <v>66.809799999999996</v>
      </c>
      <c r="D18" s="95">
        <v>67.227500000000006</v>
      </c>
      <c r="E18" s="94"/>
      <c r="I18" s="87"/>
      <c r="J18" s="87"/>
      <c r="K18" s="87"/>
    </row>
    <row r="19" spans="1:11">
      <c r="A19" s="89" t="s">
        <v>441</v>
      </c>
      <c r="B19" s="95">
        <v>65.239900000000006</v>
      </c>
      <c r="C19" s="95">
        <v>67.0304</v>
      </c>
      <c r="D19" s="95">
        <v>68.060500000000005</v>
      </c>
      <c r="E19" s="94"/>
      <c r="I19" s="87"/>
      <c r="J19" s="87"/>
      <c r="K19" s="87"/>
    </row>
    <row r="20" spans="1:11">
      <c r="A20" s="89" t="s">
        <v>440</v>
      </c>
      <c r="B20" s="95">
        <v>66.084100000000007</v>
      </c>
      <c r="C20" s="95">
        <v>66.785600000000002</v>
      </c>
      <c r="D20" s="95">
        <v>67.137799999999999</v>
      </c>
      <c r="E20" s="94"/>
      <c r="I20" s="87"/>
      <c r="J20" s="87"/>
      <c r="K20" s="87"/>
    </row>
    <row r="21" spans="1:11">
      <c r="A21" s="89" t="s">
        <v>25</v>
      </c>
      <c r="B21" s="95">
        <v>63.9895</v>
      </c>
      <c r="C21" s="95">
        <v>65.381600000000006</v>
      </c>
      <c r="D21" s="95">
        <v>65.818700000000007</v>
      </c>
      <c r="E21" s="94"/>
      <c r="I21" s="87"/>
      <c r="J21" s="87"/>
      <c r="K21" s="87"/>
    </row>
    <row r="22" spans="1:11">
      <c r="A22" s="89" t="s">
        <v>439</v>
      </c>
      <c r="B22" s="95">
        <v>65.7089</v>
      </c>
      <c r="C22" s="95">
        <v>66.883600000000001</v>
      </c>
      <c r="D22" s="95">
        <v>67.507499999999993</v>
      </c>
      <c r="E22" s="94"/>
      <c r="I22" s="87"/>
      <c r="J22" s="87"/>
      <c r="K22" s="87"/>
    </row>
    <row r="23" spans="1:11">
      <c r="A23" s="89" t="s">
        <v>438</v>
      </c>
      <c r="B23" s="95">
        <v>62.714199999999998</v>
      </c>
      <c r="C23" s="95">
        <v>64.281899999999993</v>
      </c>
      <c r="D23" s="95">
        <v>64.596199999999996</v>
      </c>
      <c r="E23" s="94"/>
      <c r="I23" s="87"/>
      <c r="J23" s="87"/>
      <c r="K23" s="87"/>
    </row>
    <row r="24" spans="1:11">
      <c r="A24" s="89" t="s">
        <v>437</v>
      </c>
      <c r="B24" s="95">
        <v>57.8613</v>
      </c>
      <c r="C24" s="95">
        <v>59.6723</v>
      </c>
      <c r="D24" s="95">
        <v>60.209099999999999</v>
      </c>
      <c r="E24" s="94"/>
      <c r="I24" s="87"/>
      <c r="J24" s="87"/>
      <c r="K24" s="87"/>
    </row>
    <row r="25" spans="1:11">
      <c r="A25" s="89" t="s">
        <v>436</v>
      </c>
      <c r="B25" s="95">
        <v>59.960900000000002</v>
      </c>
      <c r="C25" s="95">
        <v>61.7239</v>
      </c>
      <c r="D25" s="95">
        <v>62.159700000000001</v>
      </c>
      <c r="E25" s="94"/>
      <c r="I25" s="87"/>
      <c r="J25" s="87"/>
      <c r="K25" s="87"/>
    </row>
    <row r="26" spans="1:11">
      <c r="A26" s="89" t="s">
        <v>435</v>
      </c>
      <c r="B26" s="95">
        <v>56.561399999999999</v>
      </c>
      <c r="C26" s="95">
        <v>58.2393</v>
      </c>
      <c r="D26" s="95">
        <v>59.017699999999998</v>
      </c>
      <c r="E26" s="94"/>
      <c r="I26" s="87"/>
      <c r="J26" s="87"/>
      <c r="K26" s="87"/>
    </row>
    <row r="27" spans="1:11">
      <c r="A27" s="89" t="s">
        <v>434</v>
      </c>
      <c r="B27" s="95">
        <v>46.941499999999998</v>
      </c>
      <c r="C27" s="95">
        <v>49.476399999999998</v>
      </c>
      <c r="D27" s="95">
        <v>49.579500000000003</v>
      </c>
      <c r="E27" s="94"/>
      <c r="I27" s="87"/>
      <c r="J27" s="87"/>
      <c r="K27" s="87"/>
    </row>
    <row r="28" spans="1:11">
      <c r="F28" s="87"/>
      <c r="G28" s="87"/>
      <c r="H28" s="87"/>
      <c r="I28" s="87"/>
      <c r="J28" s="87"/>
      <c r="K28" s="87"/>
    </row>
    <row r="29" spans="1:11">
      <c r="A29" s="85" t="s">
        <v>460</v>
      </c>
      <c r="F29" s="87"/>
      <c r="G29" s="87"/>
      <c r="H29" s="87"/>
      <c r="I29" s="87"/>
      <c r="J29" s="87"/>
      <c r="K29" s="87"/>
    </row>
    <row r="30" spans="1:11">
      <c r="A30" s="22" t="s">
        <v>459</v>
      </c>
      <c r="G30" s="87"/>
      <c r="H30" s="87"/>
      <c r="I30" s="87"/>
      <c r="J30" s="87"/>
      <c r="K30" s="87"/>
    </row>
    <row r="36" spans="1:3">
      <c r="A36" s="86"/>
      <c r="B36" s="86"/>
    </row>
    <row r="37" spans="1:3">
      <c r="A37" s="89"/>
      <c r="B37" s="94"/>
      <c r="C37" s="94"/>
    </row>
    <row r="38" spans="1:3">
      <c r="A38" s="89"/>
      <c r="B38" s="94"/>
      <c r="C38" s="94"/>
    </row>
    <row r="39" spans="1:3">
      <c r="A39" s="89"/>
      <c r="B39" s="94"/>
      <c r="C39" s="94"/>
    </row>
    <row r="40" spans="1:3">
      <c r="A40" s="89"/>
      <c r="B40" s="94"/>
      <c r="C40" s="94"/>
    </row>
    <row r="41" spans="1:3">
      <c r="A41" s="89"/>
      <c r="B41" s="94"/>
      <c r="C41" s="94"/>
    </row>
    <row r="42" spans="1:3">
      <c r="A42" s="89"/>
      <c r="B42" s="94"/>
      <c r="C42" s="94"/>
    </row>
    <row r="43" spans="1:3">
      <c r="A43" s="89"/>
      <c r="B43" s="94"/>
      <c r="C43" s="94"/>
    </row>
    <row r="44" spans="1:3">
      <c r="A44" s="89"/>
      <c r="B44" s="94"/>
      <c r="C44" s="94"/>
    </row>
    <row r="45" spans="1:3">
      <c r="A45" s="89"/>
      <c r="B45" s="94"/>
      <c r="C45" s="94"/>
    </row>
    <row r="46" spans="1:3">
      <c r="A46" s="89"/>
      <c r="B46" s="94"/>
      <c r="C46" s="94"/>
    </row>
    <row r="47" spans="1:3">
      <c r="A47" s="89"/>
      <c r="B47" s="94"/>
      <c r="C47" s="94"/>
    </row>
    <row r="48" spans="1:3">
      <c r="A48" s="91"/>
      <c r="B48" s="94"/>
      <c r="C48" s="94"/>
    </row>
    <row r="49" spans="1:3">
      <c r="A49" s="91"/>
      <c r="B49" s="94"/>
      <c r="C49" s="94"/>
    </row>
    <row r="50" spans="1:3">
      <c r="A50" s="89"/>
      <c r="B50" s="94"/>
      <c r="C50" s="94"/>
    </row>
    <row r="51" spans="1:3">
      <c r="A51" s="89"/>
      <c r="B51" s="94"/>
      <c r="C51" s="94"/>
    </row>
    <row r="52" spans="1:3">
      <c r="A52" s="89"/>
      <c r="B52" s="94"/>
      <c r="C52" s="94"/>
    </row>
    <row r="53" spans="1:3">
      <c r="A53" s="89"/>
      <c r="B53" s="94"/>
      <c r="C53" s="94"/>
    </row>
    <row r="54" spans="1:3">
      <c r="A54" s="89"/>
      <c r="B54" s="94"/>
      <c r="C54" s="94"/>
    </row>
    <row r="55" spans="1:3">
      <c r="A55" s="89"/>
      <c r="B55" s="94"/>
      <c r="C55" s="94"/>
    </row>
    <row r="56" spans="1:3">
      <c r="A56" s="89"/>
      <c r="B56" s="94"/>
      <c r="C56" s="94"/>
    </row>
    <row r="57" spans="1:3">
      <c r="A57" s="89"/>
      <c r="B57" s="94"/>
      <c r="C57" s="94"/>
    </row>
    <row r="58" spans="1:3">
      <c r="A58" s="89"/>
      <c r="B58" s="94"/>
      <c r="C58" s="94"/>
    </row>
    <row r="59" spans="1:3">
      <c r="A59" s="89"/>
      <c r="B59" s="94"/>
      <c r="C59" s="94"/>
    </row>
    <row r="61" spans="1:3">
      <c r="A61" s="85"/>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showGridLines="0" workbookViewId="0"/>
  </sheetViews>
  <sheetFormatPr defaultColWidth="9.140625" defaultRowHeight="15"/>
  <cols>
    <col min="1" max="1" width="37.5703125" style="22" customWidth="1"/>
    <col min="2" max="3" width="9.140625" style="22"/>
    <col min="4" max="4" width="9.140625" style="97"/>
    <col min="5" max="5" width="9.140625" style="22"/>
    <col min="6" max="6" width="10" style="22" customWidth="1"/>
    <col min="7" max="8" width="10.140625" style="22" customWidth="1"/>
    <col min="9" max="16384" width="9.140625" style="22"/>
  </cols>
  <sheetData>
    <row r="1" spans="1:9">
      <c r="A1" s="85" t="s">
        <v>465</v>
      </c>
      <c r="B1" s="96"/>
      <c r="C1" s="93"/>
      <c r="D1" s="101"/>
      <c r="E1" s="93"/>
      <c r="F1" s="93"/>
      <c r="G1" s="93"/>
    </row>
    <row r="2" spans="1:9">
      <c r="A2" s="52" t="s">
        <v>464</v>
      </c>
    </row>
    <row r="4" spans="1:9">
      <c r="A4" s="86"/>
      <c r="B4" s="86">
        <v>2012</v>
      </c>
      <c r="C4" s="22">
        <v>2013</v>
      </c>
      <c r="D4" s="97">
        <v>2014</v>
      </c>
      <c r="E4" s="100"/>
      <c r="F4" s="86"/>
      <c r="H4" s="43"/>
    </row>
    <row r="5" spans="1:9">
      <c r="A5" s="89" t="s">
        <v>112</v>
      </c>
      <c r="B5" s="95">
        <v>15.134399999999999</v>
      </c>
      <c r="C5" s="95">
        <v>14.500299999999999</v>
      </c>
      <c r="D5" s="99">
        <v>16.2531</v>
      </c>
      <c r="E5" s="98"/>
      <c r="H5" s="97"/>
      <c r="I5" s="87"/>
    </row>
    <row r="6" spans="1:9">
      <c r="A6" s="89" t="s">
        <v>456</v>
      </c>
      <c r="B6" s="95">
        <v>12.303900000000001</v>
      </c>
      <c r="C6" s="95">
        <v>11.407</v>
      </c>
      <c r="D6" s="99">
        <v>12.587</v>
      </c>
      <c r="E6" s="98"/>
      <c r="H6" s="97"/>
      <c r="I6" s="87"/>
    </row>
    <row r="7" spans="1:9">
      <c r="A7" s="89" t="s">
        <v>455</v>
      </c>
      <c r="B7" s="95">
        <v>13.1366</v>
      </c>
      <c r="C7" s="95">
        <v>12.717599999999999</v>
      </c>
      <c r="D7" s="99">
        <v>13.5022</v>
      </c>
      <c r="E7" s="98"/>
      <c r="H7" s="97"/>
      <c r="I7" s="87"/>
    </row>
    <row r="8" spans="1:9">
      <c r="A8" s="89" t="s">
        <v>454</v>
      </c>
      <c r="B8" s="95">
        <v>14.346299999999999</v>
      </c>
      <c r="C8" s="95">
        <v>14.057</v>
      </c>
      <c r="D8" s="99">
        <v>14.4871</v>
      </c>
      <c r="E8" s="98"/>
      <c r="H8" s="97"/>
      <c r="I8" s="87"/>
    </row>
    <row r="9" spans="1:9">
      <c r="A9" s="89" t="s">
        <v>453</v>
      </c>
      <c r="B9" s="95">
        <v>14.325900000000001</v>
      </c>
      <c r="C9" s="95">
        <v>13.660600000000001</v>
      </c>
      <c r="D9" s="99">
        <v>15.2372</v>
      </c>
      <c r="E9" s="98"/>
      <c r="H9" s="97"/>
      <c r="I9" s="87"/>
    </row>
    <row r="10" spans="1:9">
      <c r="A10" s="89" t="s">
        <v>452</v>
      </c>
      <c r="B10" s="95">
        <v>15.954700000000001</v>
      </c>
      <c r="C10" s="95">
        <v>15.3078</v>
      </c>
      <c r="D10" s="99">
        <v>17.2882</v>
      </c>
      <c r="E10" s="98"/>
      <c r="H10" s="97"/>
      <c r="I10" s="87"/>
    </row>
    <row r="11" spans="1:9">
      <c r="A11" s="89" t="s">
        <v>451</v>
      </c>
      <c r="B11" s="95">
        <v>9.5572999999999997</v>
      </c>
      <c r="C11" s="95">
        <v>9.2181999999999995</v>
      </c>
      <c r="D11" s="99">
        <v>8.1480999999999995</v>
      </c>
      <c r="E11" s="98"/>
      <c r="H11" s="97"/>
      <c r="I11" s="87"/>
    </row>
    <row r="12" spans="1:9">
      <c r="A12" s="89" t="s">
        <v>450</v>
      </c>
      <c r="B12" s="95">
        <v>13.0845</v>
      </c>
      <c r="C12" s="95">
        <v>12.8224</v>
      </c>
      <c r="D12" s="99">
        <v>14.6234</v>
      </c>
      <c r="E12" s="98"/>
      <c r="H12" s="97"/>
      <c r="I12" s="87"/>
    </row>
    <row r="13" spans="1:9">
      <c r="A13" s="89" t="s">
        <v>449</v>
      </c>
      <c r="B13" s="95">
        <v>15.5905</v>
      </c>
      <c r="C13" s="95">
        <v>14.879799999999999</v>
      </c>
      <c r="D13" s="99">
        <v>16.6205</v>
      </c>
      <c r="E13" s="98"/>
      <c r="H13" s="97"/>
      <c r="I13" s="87"/>
    </row>
    <row r="14" spans="1:9">
      <c r="A14" s="89" t="s">
        <v>448</v>
      </c>
      <c r="B14" s="95">
        <v>14.2958</v>
      </c>
      <c r="C14" s="95">
        <v>13.6388</v>
      </c>
      <c r="D14" s="99">
        <v>15.1966</v>
      </c>
      <c r="E14" s="98"/>
      <c r="H14" s="97"/>
      <c r="I14" s="87"/>
    </row>
    <row r="15" spans="1:9">
      <c r="A15" s="89" t="s">
        <v>447</v>
      </c>
      <c r="B15" s="95">
        <v>17.253599999999999</v>
      </c>
      <c r="C15" s="95">
        <v>16.424299999999999</v>
      </c>
      <c r="D15" s="99">
        <v>18.498000000000001</v>
      </c>
      <c r="E15" s="98"/>
      <c r="H15" s="97"/>
      <c r="I15" s="87"/>
    </row>
    <row r="16" spans="1:9">
      <c r="A16" s="91" t="s">
        <v>22</v>
      </c>
      <c r="B16" s="95">
        <v>13.1812</v>
      </c>
      <c r="C16" s="95">
        <v>12.7651</v>
      </c>
      <c r="D16" s="99">
        <v>14.5138</v>
      </c>
      <c r="E16" s="98"/>
      <c r="H16" s="97"/>
      <c r="I16" s="87"/>
    </row>
    <row r="17" spans="1:9">
      <c r="A17" s="91" t="s">
        <v>21</v>
      </c>
      <c r="B17" s="95">
        <v>17.632200000000001</v>
      </c>
      <c r="C17" s="95">
        <v>16.7273</v>
      </c>
      <c r="D17" s="99">
        <v>18.508900000000001</v>
      </c>
      <c r="E17" s="98"/>
      <c r="H17" s="97"/>
      <c r="I17" s="87"/>
    </row>
    <row r="18" spans="1:9">
      <c r="A18" s="89" t="s">
        <v>442</v>
      </c>
      <c r="B18" s="95">
        <v>14.4186</v>
      </c>
      <c r="C18" s="95">
        <v>13.7707</v>
      </c>
      <c r="D18" s="99">
        <v>15.4559</v>
      </c>
      <c r="E18" s="98"/>
      <c r="H18" s="97"/>
      <c r="I18" s="87"/>
    </row>
    <row r="19" spans="1:9">
      <c r="A19" s="89" t="s">
        <v>441</v>
      </c>
      <c r="B19" s="95">
        <v>17.301200000000001</v>
      </c>
      <c r="C19" s="95">
        <v>15.746700000000001</v>
      </c>
      <c r="D19" s="99">
        <v>16.7455</v>
      </c>
      <c r="E19" s="98"/>
      <c r="H19" s="97"/>
      <c r="I19" s="87"/>
    </row>
    <row r="20" spans="1:9">
      <c r="A20" s="89" t="s">
        <v>440</v>
      </c>
      <c r="B20" s="95">
        <v>14.093999999999999</v>
      </c>
      <c r="C20" s="95">
        <v>13.553900000000001</v>
      </c>
      <c r="D20" s="99">
        <v>15.3171</v>
      </c>
      <c r="E20" s="98"/>
      <c r="H20" s="97"/>
      <c r="I20" s="87"/>
    </row>
    <row r="21" spans="1:9">
      <c r="A21" s="89" t="s">
        <v>25</v>
      </c>
      <c r="B21" s="95">
        <v>14.032299999999999</v>
      </c>
      <c r="C21" s="95">
        <v>13.4156</v>
      </c>
      <c r="D21" s="99">
        <v>15.0503</v>
      </c>
      <c r="E21" s="98"/>
      <c r="H21" s="97"/>
      <c r="I21" s="87"/>
    </row>
    <row r="22" spans="1:9">
      <c r="A22" s="89" t="s">
        <v>439</v>
      </c>
      <c r="B22" s="95">
        <v>13.315799999999999</v>
      </c>
      <c r="C22" s="95">
        <v>12.7197</v>
      </c>
      <c r="D22" s="99">
        <v>14.258900000000001</v>
      </c>
      <c r="E22" s="98"/>
      <c r="H22" s="97"/>
      <c r="I22" s="87"/>
    </row>
    <row r="23" spans="1:9">
      <c r="A23" s="89" t="s">
        <v>438</v>
      </c>
      <c r="B23" s="95">
        <v>14.563800000000001</v>
      </c>
      <c r="C23" s="95">
        <v>13.9252</v>
      </c>
      <c r="D23" s="99">
        <v>15.623200000000001</v>
      </c>
      <c r="E23" s="98"/>
      <c r="H23" s="97"/>
      <c r="I23" s="87"/>
    </row>
    <row r="24" spans="1:9">
      <c r="A24" s="89" t="s">
        <v>437</v>
      </c>
      <c r="B24" s="95">
        <v>16.8385</v>
      </c>
      <c r="C24" s="95">
        <v>16.152899999999999</v>
      </c>
      <c r="D24" s="99">
        <v>18.0351</v>
      </c>
      <c r="E24" s="98"/>
      <c r="H24" s="97"/>
      <c r="I24" s="87"/>
    </row>
    <row r="25" spans="1:9">
      <c r="A25" s="89" t="s">
        <v>436</v>
      </c>
      <c r="B25" s="95">
        <v>15.197800000000001</v>
      </c>
      <c r="C25" s="95">
        <v>14.6335</v>
      </c>
      <c r="D25" s="99">
        <v>16.7971</v>
      </c>
      <c r="E25" s="98"/>
      <c r="H25" s="97"/>
      <c r="I25" s="87"/>
    </row>
    <row r="26" spans="1:9">
      <c r="A26" s="89" t="s">
        <v>435</v>
      </c>
      <c r="B26" s="95">
        <v>17.615200000000002</v>
      </c>
      <c r="C26" s="95">
        <v>16.9251</v>
      </c>
      <c r="D26" s="99">
        <v>18.334800000000001</v>
      </c>
      <c r="E26" s="98"/>
      <c r="H26" s="97"/>
      <c r="I26" s="87"/>
    </row>
    <row r="27" spans="1:9">
      <c r="A27" s="89" t="s">
        <v>434</v>
      </c>
      <c r="B27" s="95">
        <v>26.5519</v>
      </c>
      <c r="C27" s="95">
        <v>25.1584</v>
      </c>
      <c r="D27" s="99">
        <v>27.047599999999999</v>
      </c>
      <c r="E27" s="98"/>
      <c r="H27" s="97"/>
      <c r="I27" s="87"/>
    </row>
    <row r="29" spans="1:9">
      <c r="A29" s="85" t="s">
        <v>463</v>
      </c>
    </row>
    <row r="30" spans="1:9">
      <c r="A30" s="22" t="s">
        <v>459</v>
      </c>
    </row>
    <row r="35" spans="1:3">
      <c r="A35" s="86"/>
      <c r="B35" s="86"/>
    </row>
    <row r="36" spans="1:3">
      <c r="A36" s="89"/>
      <c r="B36" s="94"/>
      <c r="C36" s="94"/>
    </row>
    <row r="37" spans="1:3">
      <c r="A37" s="89"/>
      <c r="B37" s="94"/>
      <c r="C37" s="94"/>
    </row>
    <row r="38" spans="1:3">
      <c r="A38" s="89"/>
      <c r="B38" s="94"/>
      <c r="C38" s="94"/>
    </row>
    <row r="39" spans="1:3">
      <c r="A39" s="89"/>
      <c r="B39" s="94"/>
      <c r="C39" s="94"/>
    </row>
    <row r="40" spans="1:3">
      <c r="A40" s="89"/>
      <c r="B40" s="94"/>
      <c r="C40" s="94"/>
    </row>
    <row r="41" spans="1:3">
      <c r="A41" s="89"/>
      <c r="B41" s="94"/>
      <c r="C41" s="94"/>
    </row>
    <row r="42" spans="1:3">
      <c r="A42" s="89"/>
      <c r="B42" s="94"/>
      <c r="C42" s="94"/>
    </row>
    <row r="43" spans="1:3">
      <c r="A43" s="89"/>
      <c r="B43" s="94"/>
      <c r="C43" s="94"/>
    </row>
    <row r="44" spans="1:3">
      <c r="A44" s="89"/>
      <c r="B44" s="94"/>
      <c r="C44" s="94"/>
    </row>
    <row r="45" spans="1:3">
      <c r="A45" s="89"/>
      <c r="B45" s="94"/>
      <c r="C45" s="94"/>
    </row>
    <row r="46" spans="1:3">
      <c r="A46" s="89"/>
      <c r="B46" s="94"/>
      <c r="C46" s="94"/>
    </row>
    <row r="47" spans="1:3">
      <c r="A47" s="91"/>
      <c r="B47" s="94"/>
      <c r="C47" s="94"/>
    </row>
    <row r="48" spans="1:3">
      <c r="A48" s="91"/>
      <c r="B48" s="94"/>
      <c r="C48" s="94"/>
    </row>
    <row r="49" spans="1:3">
      <c r="A49" s="89"/>
      <c r="B49" s="94"/>
      <c r="C49" s="94"/>
    </row>
    <row r="50" spans="1:3">
      <c r="A50" s="89"/>
      <c r="B50" s="94"/>
      <c r="C50" s="94"/>
    </row>
    <row r="51" spans="1:3">
      <c r="A51" s="89"/>
      <c r="B51" s="94"/>
      <c r="C51" s="94"/>
    </row>
    <row r="52" spans="1:3">
      <c r="A52" s="89"/>
      <c r="B52" s="94"/>
      <c r="C52" s="94"/>
    </row>
    <row r="53" spans="1:3">
      <c r="A53" s="89"/>
      <c r="B53" s="94"/>
      <c r="C53" s="94"/>
    </row>
    <row r="54" spans="1:3">
      <c r="A54" s="89"/>
      <c r="B54" s="94"/>
      <c r="C54" s="94"/>
    </row>
    <row r="55" spans="1:3">
      <c r="A55" s="89"/>
      <c r="B55" s="94"/>
      <c r="C55" s="94"/>
    </row>
    <row r="56" spans="1:3">
      <c r="A56" s="89"/>
      <c r="B56" s="94"/>
      <c r="C56" s="94"/>
    </row>
    <row r="57" spans="1:3">
      <c r="A57" s="89"/>
      <c r="B57" s="94"/>
      <c r="C57" s="94"/>
    </row>
    <row r="58" spans="1:3">
      <c r="A58" s="89"/>
      <c r="B58" s="94"/>
      <c r="C58" s="94"/>
    </row>
    <row r="60" spans="1:3">
      <c r="A60" s="85"/>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showGridLines="0" workbookViewId="0"/>
  </sheetViews>
  <sheetFormatPr defaultColWidth="9.140625" defaultRowHeight="15"/>
  <cols>
    <col min="1" max="1" width="40.7109375" style="22" customWidth="1"/>
    <col min="2" max="16384" width="9.140625" style="22"/>
  </cols>
  <sheetData>
    <row r="1" spans="1:15" ht="15" customHeight="1">
      <c r="A1" s="85" t="s">
        <v>470</v>
      </c>
      <c r="B1" s="96"/>
    </row>
    <row r="2" spans="1:15">
      <c r="A2" s="52" t="s">
        <v>469</v>
      </c>
    </row>
    <row r="4" spans="1:15">
      <c r="A4" s="86"/>
      <c r="B4" s="86">
        <v>1998</v>
      </c>
      <c r="C4" s="86">
        <v>1999</v>
      </c>
      <c r="D4" s="86">
        <v>2000</v>
      </c>
      <c r="E4" s="86">
        <v>2001</v>
      </c>
      <c r="F4" s="86">
        <v>2002</v>
      </c>
      <c r="G4" s="86">
        <v>2003</v>
      </c>
      <c r="H4" s="86">
        <v>2004</v>
      </c>
      <c r="I4" s="88">
        <v>2005</v>
      </c>
      <c r="J4" s="88">
        <v>2006</v>
      </c>
      <c r="K4" s="88">
        <v>2007</v>
      </c>
      <c r="L4" s="88">
        <v>2008</v>
      </c>
      <c r="M4" s="88">
        <v>2009</v>
      </c>
      <c r="N4" s="22">
        <v>2010</v>
      </c>
      <c r="O4" s="22">
        <v>2011</v>
      </c>
    </row>
    <row r="5" spans="1:15">
      <c r="A5" s="89" t="s">
        <v>112</v>
      </c>
      <c r="B5" s="102">
        <v>19.951000000000001</v>
      </c>
      <c r="C5" s="102">
        <v>19.433</v>
      </c>
      <c r="D5" s="102">
        <v>19.068999999999999</v>
      </c>
      <c r="E5" s="102">
        <v>18.37</v>
      </c>
      <c r="F5" s="102">
        <v>18.373999999999999</v>
      </c>
      <c r="G5" s="102">
        <v>18.071999999999999</v>
      </c>
      <c r="H5" s="102">
        <v>18.265999999999998</v>
      </c>
      <c r="I5" s="102">
        <v>17.718</v>
      </c>
      <c r="J5" s="102">
        <v>17.132000000000001</v>
      </c>
      <c r="K5" s="102">
        <v>16.527999999999999</v>
      </c>
      <c r="L5" s="102">
        <v>15.582000000000001</v>
      </c>
      <c r="M5" s="102">
        <v>14.593999999999999</v>
      </c>
      <c r="N5" s="102">
        <v>14.022</v>
      </c>
      <c r="O5" s="95">
        <v>13.677</v>
      </c>
    </row>
    <row r="6" spans="1:15">
      <c r="A6" s="89" t="s">
        <v>456</v>
      </c>
      <c r="B6" s="102">
        <v>11.304</v>
      </c>
      <c r="C6" s="102">
        <v>10.167</v>
      </c>
      <c r="D6" s="102">
        <v>15.51</v>
      </c>
      <c r="E6" s="102">
        <v>8.5920000000000005</v>
      </c>
      <c r="F6" s="102">
        <v>11.589</v>
      </c>
      <c r="G6" s="102">
        <v>8.7370000000000001</v>
      </c>
      <c r="H6" s="102">
        <v>9.3119999999999994</v>
      </c>
      <c r="I6" s="102">
        <v>8.7680000000000007</v>
      </c>
      <c r="J6" s="102">
        <v>10.226000000000001</v>
      </c>
      <c r="K6" s="102">
        <v>10.002000000000001</v>
      </c>
      <c r="L6" s="102">
        <v>6.915</v>
      </c>
      <c r="M6" s="102">
        <v>7.2060000000000004</v>
      </c>
      <c r="N6" s="102">
        <v>7.3220000000000001</v>
      </c>
      <c r="O6" s="95">
        <v>6.3579999999999997</v>
      </c>
    </row>
    <row r="7" spans="1:15">
      <c r="A7" s="89" t="s">
        <v>455</v>
      </c>
      <c r="B7" s="102">
        <v>18.963000000000001</v>
      </c>
      <c r="C7" s="102">
        <v>18.061</v>
      </c>
      <c r="D7" s="102">
        <v>18.555</v>
      </c>
      <c r="E7" s="102">
        <v>18.856999999999999</v>
      </c>
      <c r="F7" s="102">
        <v>21.245999999999999</v>
      </c>
      <c r="G7" s="102">
        <v>21.687999999999999</v>
      </c>
      <c r="H7" s="102">
        <v>20.501000000000001</v>
      </c>
      <c r="I7" s="102">
        <v>18.579999999999998</v>
      </c>
      <c r="J7" s="102">
        <v>18.922000000000001</v>
      </c>
      <c r="K7" s="102">
        <v>17.559000000000001</v>
      </c>
      <c r="L7" s="102">
        <v>17.931999999999999</v>
      </c>
      <c r="M7" s="102">
        <v>16.747</v>
      </c>
      <c r="N7" s="102">
        <v>17.36</v>
      </c>
      <c r="O7" s="95">
        <v>17.047999999999998</v>
      </c>
    </row>
    <row r="8" spans="1:15">
      <c r="A8" s="89" t="s">
        <v>454</v>
      </c>
      <c r="B8" s="102">
        <v>12.086</v>
      </c>
      <c r="C8" s="102">
        <v>12.913</v>
      </c>
      <c r="D8" s="102">
        <v>8.3450000000000006</v>
      </c>
      <c r="E8" s="102">
        <v>12.683999999999999</v>
      </c>
      <c r="F8" s="102">
        <v>12.422000000000001</v>
      </c>
      <c r="G8" s="102">
        <v>11.819000000000001</v>
      </c>
      <c r="H8" s="102">
        <v>12.648999999999999</v>
      </c>
      <c r="I8" s="102">
        <v>9.8620000000000001</v>
      </c>
      <c r="J8" s="102">
        <v>9.6910000000000007</v>
      </c>
      <c r="K8" s="102">
        <v>10.462999999999999</v>
      </c>
      <c r="L8" s="102">
        <v>10.893000000000001</v>
      </c>
      <c r="M8" s="102">
        <v>8.4359999999999999</v>
      </c>
      <c r="N8" s="102">
        <v>7.4020000000000001</v>
      </c>
      <c r="O8" s="95">
        <v>8.0229999999999997</v>
      </c>
    </row>
    <row r="9" spans="1:15">
      <c r="A9" s="89" t="s">
        <v>453</v>
      </c>
      <c r="B9" s="102">
        <v>9.827</v>
      </c>
      <c r="C9" s="102">
        <v>9.5489999999999995</v>
      </c>
      <c r="D9" s="102">
        <v>9.8130000000000006</v>
      </c>
      <c r="E9" s="102">
        <v>8.7949999999999999</v>
      </c>
      <c r="F9" s="102">
        <v>9.5579999999999998</v>
      </c>
      <c r="G9" s="102">
        <v>9.2479999999999993</v>
      </c>
      <c r="H9" s="102">
        <v>9.9749999999999996</v>
      </c>
      <c r="I9" s="102">
        <v>9.5820000000000007</v>
      </c>
      <c r="J9" s="102">
        <v>9.0340000000000007</v>
      </c>
      <c r="K9" s="102">
        <v>9.0039999999999996</v>
      </c>
      <c r="L9" s="102">
        <v>8.6180000000000003</v>
      </c>
      <c r="M9" s="102">
        <v>7.7210000000000001</v>
      </c>
      <c r="N9" s="102">
        <v>7.5910000000000002</v>
      </c>
      <c r="O9" s="95">
        <v>7.2439999999999998</v>
      </c>
    </row>
    <row r="10" spans="1:15">
      <c r="A10" s="89" t="s">
        <v>452</v>
      </c>
      <c r="B10" s="102">
        <v>26.222999999999999</v>
      </c>
      <c r="C10" s="102">
        <v>25.222999999999999</v>
      </c>
      <c r="D10" s="102">
        <v>24.556999999999999</v>
      </c>
      <c r="E10" s="102">
        <v>23.843</v>
      </c>
      <c r="F10" s="102">
        <v>23.288</v>
      </c>
      <c r="G10" s="102">
        <v>22.907</v>
      </c>
      <c r="H10" s="102">
        <v>22.687999999999999</v>
      </c>
      <c r="I10" s="102">
        <v>22.126000000000001</v>
      </c>
      <c r="J10" s="102">
        <v>21.387</v>
      </c>
      <c r="K10" s="102">
        <v>20.628</v>
      </c>
      <c r="L10" s="102">
        <v>19.286999999999999</v>
      </c>
      <c r="M10" s="102">
        <v>18.097999999999999</v>
      </c>
      <c r="N10" s="102">
        <v>17.138999999999999</v>
      </c>
      <c r="O10" s="95">
        <v>16.812000000000001</v>
      </c>
    </row>
    <row r="11" spans="1:15">
      <c r="A11" s="89" t="s">
        <v>451</v>
      </c>
      <c r="B11" s="102"/>
      <c r="C11" s="102"/>
      <c r="D11" s="102"/>
      <c r="E11" s="102"/>
      <c r="F11" s="102"/>
      <c r="G11" s="102"/>
      <c r="H11" s="102"/>
      <c r="I11" s="102">
        <v>16.356999999999999</v>
      </c>
      <c r="J11" s="102">
        <v>16.408999999999999</v>
      </c>
      <c r="K11" s="102">
        <v>14.381</v>
      </c>
      <c r="L11" s="102">
        <v>17.631</v>
      </c>
      <c r="M11" s="102">
        <v>17.343</v>
      </c>
      <c r="N11" s="102">
        <v>15.048999999999999</v>
      </c>
      <c r="O11" s="95">
        <v>17.431000000000001</v>
      </c>
    </row>
    <row r="12" spans="1:15">
      <c r="A12" s="89" t="s">
        <v>450</v>
      </c>
      <c r="B12" s="102">
        <v>16.53</v>
      </c>
      <c r="C12" s="102">
        <v>14.765000000000001</v>
      </c>
      <c r="D12" s="102">
        <v>15.16</v>
      </c>
      <c r="E12" s="102">
        <v>14.637</v>
      </c>
      <c r="F12" s="102">
        <v>14.535</v>
      </c>
      <c r="G12" s="102">
        <v>14.657999999999999</v>
      </c>
      <c r="H12" s="102">
        <v>14.858000000000001</v>
      </c>
      <c r="I12" s="102">
        <v>14.991</v>
      </c>
      <c r="J12" s="102">
        <v>14.722</v>
      </c>
      <c r="K12" s="102">
        <v>13.946999999999999</v>
      </c>
      <c r="L12" s="102">
        <v>12.794</v>
      </c>
      <c r="M12" s="102">
        <v>11.849</v>
      </c>
      <c r="N12" s="102">
        <v>11.308999999999999</v>
      </c>
      <c r="O12" s="95">
        <v>11.382</v>
      </c>
    </row>
    <row r="13" spans="1:15">
      <c r="A13" s="89" t="s">
        <v>449</v>
      </c>
      <c r="B13" s="102">
        <v>20.079000000000001</v>
      </c>
      <c r="C13" s="102">
        <v>19.693000000000001</v>
      </c>
      <c r="D13" s="102">
        <v>19.420000000000002</v>
      </c>
      <c r="E13" s="102">
        <v>18.657</v>
      </c>
      <c r="F13" s="102">
        <v>18.815999999999999</v>
      </c>
      <c r="G13" s="102">
        <v>18.356000000000002</v>
      </c>
      <c r="H13" s="102">
        <v>18.588000000000001</v>
      </c>
      <c r="I13" s="102">
        <v>17.977</v>
      </c>
      <c r="J13" s="102">
        <v>17.254000000000001</v>
      </c>
      <c r="K13" s="102">
        <v>16.811</v>
      </c>
      <c r="L13" s="102">
        <v>15.875999999999999</v>
      </c>
      <c r="M13" s="102">
        <v>14.85</v>
      </c>
      <c r="N13" s="102">
        <v>14.327999999999999</v>
      </c>
      <c r="O13" s="95">
        <v>13.898999999999999</v>
      </c>
    </row>
    <row r="14" spans="1:15">
      <c r="A14" s="89" t="s">
        <v>448</v>
      </c>
      <c r="B14" s="102">
        <v>9.7289999999999992</v>
      </c>
      <c r="C14" s="102">
        <v>9.4090000000000007</v>
      </c>
      <c r="D14" s="102">
        <v>9.7899999999999991</v>
      </c>
      <c r="E14" s="102">
        <v>8.7520000000000007</v>
      </c>
      <c r="F14" s="102">
        <v>9.5340000000000007</v>
      </c>
      <c r="G14" s="102">
        <v>9.2219999999999995</v>
      </c>
      <c r="H14" s="102">
        <v>9.8949999999999996</v>
      </c>
      <c r="I14" s="102">
        <v>9.5370000000000008</v>
      </c>
      <c r="J14" s="102">
        <v>8.9280000000000008</v>
      </c>
      <c r="K14" s="102">
        <v>8.9130000000000003</v>
      </c>
      <c r="L14" s="102">
        <v>8.5670000000000002</v>
      </c>
      <c r="M14" s="102">
        <v>7.673</v>
      </c>
      <c r="N14" s="102">
        <v>7.5739999999999998</v>
      </c>
      <c r="O14" s="95">
        <v>7.1920000000000002</v>
      </c>
    </row>
    <row r="15" spans="1:15">
      <c r="A15" s="89" t="s">
        <v>447</v>
      </c>
      <c r="B15" s="102">
        <v>28.262</v>
      </c>
      <c r="C15" s="102">
        <v>27.81</v>
      </c>
      <c r="D15" s="102">
        <v>26.943000000000001</v>
      </c>
      <c r="E15" s="102">
        <v>26.294</v>
      </c>
      <c r="F15" s="102">
        <v>25.876000000000001</v>
      </c>
      <c r="G15" s="102">
        <v>25.317</v>
      </c>
      <c r="H15" s="102">
        <v>25.033000000000001</v>
      </c>
      <c r="I15" s="102">
        <v>24.417999999999999</v>
      </c>
      <c r="J15" s="102">
        <v>23.721</v>
      </c>
      <c r="K15" s="102">
        <v>23.013999999999999</v>
      </c>
      <c r="L15" s="102">
        <v>21.658000000000001</v>
      </c>
      <c r="M15" s="102">
        <v>20.393000000000001</v>
      </c>
      <c r="N15" s="102">
        <v>19.382999999999999</v>
      </c>
      <c r="O15" s="95">
        <v>18.966000000000001</v>
      </c>
    </row>
    <row r="16" spans="1:15">
      <c r="A16" s="89" t="s">
        <v>22</v>
      </c>
      <c r="B16" s="102">
        <v>21.957999999999998</v>
      </c>
      <c r="C16" s="102">
        <v>21.134</v>
      </c>
      <c r="D16" s="102">
        <v>20.547000000000001</v>
      </c>
      <c r="E16" s="102">
        <v>19.785</v>
      </c>
      <c r="F16" s="102">
        <v>19.992000000000001</v>
      </c>
      <c r="G16" s="102">
        <v>19.686</v>
      </c>
      <c r="H16" s="102">
        <v>19.617999999999999</v>
      </c>
      <c r="I16" s="102">
        <v>19.129000000000001</v>
      </c>
      <c r="J16" s="102">
        <v>18.478999999999999</v>
      </c>
      <c r="K16" s="102">
        <v>17.433</v>
      </c>
      <c r="L16" s="102">
        <v>16.170999999999999</v>
      </c>
      <c r="M16" s="102">
        <v>15.244</v>
      </c>
      <c r="N16" s="102">
        <v>14.444000000000001</v>
      </c>
      <c r="O16" s="95">
        <v>14.222</v>
      </c>
    </row>
    <row r="17" spans="1:15">
      <c r="A17" s="89" t="s">
        <v>21</v>
      </c>
      <c r="B17" s="102">
        <v>17.550999999999998</v>
      </c>
      <c r="C17" s="102">
        <v>17.391999999999999</v>
      </c>
      <c r="D17" s="102">
        <v>17.253</v>
      </c>
      <c r="E17" s="102">
        <v>16.619</v>
      </c>
      <c r="F17" s="102">
        <v>16.315999999999999</v>
      </c>
      <c r="G17" s="102">
        <v>16.056000000000001</v>
      </c>
      <c r="H17" s="102">
        <v>16.497</v>
      </c>
      <c r="I17" s="102">
        <v>15.847</v>
      </c>
      <c r="J17" s="102">
        <v>15.317</v>
      </c>
      <c r="K17" s="102">
        <v>15.319000000000001</v>
      </c>
      <c r="L17" s="102">
        <v>14.784000000000001</v>
      </c>
      <c r="M17" s="102">
        <v>13.7</v>
      </c>
      <c r="N17" s="102">
        <v>13.436999999999999</v>
      </c>
      <c r="O17" s="95">
        <v>12.901</v>
      </c>
    </row>
    <row r="18" spans="1:15">
      <c r="A18" s="89" t="s">
        <v>446</v>
      </c>
      <c r="B18" s="102">
        <v>72.087999999999994</v>
      </c>
      <c r="C18" s="102">
        <v>74.254999999999995</v>
      </c>
      <c r="D18" s="102">
        <v>71.823999999999998</v>
      </c>
      <c r="E18" s="102">
        <v>71.885000000000005</v>
      </c>
      <c r="F18" s="102">
        <v>73.150000000000006</v>
      </c>
      <c r="G18" s="102">
        <v>77.409000000000006</v>
      </c>
      <c r="H18" s="102">
        <v>75.459999999999994</v>
      </c>
      <c r="I18" s="102">
        <v>76.191000000000003</v>
      </c>
      <c r="J18" s="102">
        <v>77.954999999999998</v>
      </c>
      <c r="K18" s="102">
        <v>78.352999999999994</v>
      </c>
      <c r="L18" s="102">
        <v>76.512</v>
      </c>
      <c r="M18" s="102">
        <v>77.89</v>
      </c>
      <c r="N18" s="102">
        <v>73.772000000000006</v>
      </c>
      <c r="O18" s="95">
        <v>74.238</v>
      </c>
    </row>
    <row r="19" spans="1:15">
      <c r="A19" s="89" t="s">
        <v>445</v>
      </c>
      <c r="B19" s="102">
        <v>73.224999999999994</v>
      </c>
      <c r="C19" s="102">
        <v>80.346999999999994</v>
      </c>
      <c r="D19" s="102">
        <v>74.290999999999997</v>
      </c>
      <c r="E19" s="102">
        <v>73.828000000000003</v>
      </c>
      <c r="F19" s="102">
        <v>76.555999999999997</v>
      </c>
      <c r="G19" s="102">
        <v>80.521000000000001</v>
      </c>
      <c r="H19" s="102">
        <v>77.471999999999994</v>
      </c>
      <c r="I19" s="102">
        <v>73.983999999999995</v>
      </c>
      <c r="J19" s="102">
        <v>77.537000000000006</v>
      </c>
      <c r="K19" s="102">
        <v>75.460999999999999</v>
      </c>
      <c r="L19" s="102">
        <v>68.775000000000006</v>
      </c>
      <c r="M19" s="102">
        <v>76.004999999999995</v>
      </c>
      <c r="N19" s="102">
        <v>70.072000000000003</v>
      </c>
      <c r="O19" s="95">
        <v>68.584999999999994</v>
      </c>
    </row>
    <row r="20" spans="1:15">
      <c r="A20" s="89" t="s">
        <v>444</v>
      </c>
      <c r="B20" s="102">
        <v>77.05</v>
      </c>
      <c r="C20" s="102">
        <v>76.177999999999997</v>
      </c>
      <c r="D20" s="102">
        <v>73.174999999999997</v>
      </c>
      <c r="E20" s="102">
        <v>80.861999999999995</v>
      </c>
      <c r="F20" s="102">
        <v>78.281000000000006</v>
      </c>
      <c r="G20" s="102">
        <v>81.736000000000004</v>
      </c>
      <c r="H20" s="102">
        <v>82.9</v>
      </c>
      <c r="I20" s="102">
        <v>81.888000000000005</v>
      </c>
      <c r="J20" s="102">
        <v>82.146000000000001</v>
      </c>
      <c r="K20" s="102">
        <v>87.131</v>
      </c>
      <c r="L20" s="102">
        <v>85.575000000000003</v>
      </c>
      <c r="M20" s="102">
        <v>83.054000000000002</v>
      </c>
      <c r="N20" s="102">
        <v>79.272000000000006</v>
      </c>
      <c r="O20" s="95">
        <v>85.16</v>
      </c>
    </row>
    <row r="21" spans="1:15">
      <c r="A21" s="89" t="s">
        <v>443</v>
      </c>
      <c r="B21" s="102">
        <v>69.210999999999999</v>
      </c>
      <c r="C21" s="102">
        <v>71.709000000000003</v>
      </c>
      <c r="D21" s="102">
        <v>70.572000000000003</v>
      </c>
      <c r="E21" s="102">
        <v>66.906999999999996</v>
      </c>
      <c r="F21" s="102">
        <v>69.575999999999993</v>
      </c>
      <c r="G21" s="102">
        <v>74.671000000000006</v>
      </c>
      <c r="H21" s="102">
        <v>71.694000000000003</v>
      </c>
      <c r="I21" s="102">
        <v>74.748000000000005</v>
      </c>
      <c r="J21" s="102">
        <v>76.805000000000007</v>
      </c>
      <c r="K21" s="102">
        <v>76.234999999999999</v>
      </c>
      <c r="L21" s="102">
        <v>75.838999999999999</v>
      </c>
      <c r="M21" s="102">
        <v>76.757000000000005</v>
      </c>
      <c r="N21" s="102">
        <v>73.045000000000002</v>
      </c>
      <c r="O21" s="95">
        <v>72.23</v>
      </c>
    </row>
    <row r="22" spans="1:15">
      <c r="A22" s="89" t="s">
        <v>442</v>
      </c>
      <c r="B22" s="102">
        <v>33.616999999999997</v>
      </c>
      <c r="C22" s="102">
        <v>32.558</v>
      </c>
      <c r="D22" s="102">
        <v>31.335000000000001</v>
      </c>
      <c r="E22" s="102">
        <v>30.187999999999999</v>
      </c>
      <c r="F22" s="102">
        <v>29.895</v>
      </c>
      <c r="G22" s="102">
        <v>28.821000000000002</v>
      </c>
      <c r="H22" s="102">
        <v>29.244</v>
      </c>
      <c r="I22" s="102">
        <v>27.655000000000001</v>
      </c>
      <c r="J22" s="102">
        <v>26.568000000000001</v>
      </c>
      <c r="K22" s="102">
        <v>25.238</v>
      </c>
      <c r="L22" s="102">
        <v>23.792999999999999</v>
      </c>
      <c r="M22" s="102">
        <v>22.439</v>
      </c>
      <c r="N22" s="102">
        <v>21.721</v>
      </c>
      <c r="O22" s="95">
        <v>21.251000000000001</v>
      </c>
    </row>
    <row r="23" spans="1:15">
      <c r="A23" s="89" t="s">
        <v>441</v>
      </c>
      <c r="B23" s="102">
        <v>44.335000000000001</v>
      </c>
      <c r="C23" s="102">
        <v>42.584000000000003</v>
      </c>
      <c r="D23" s="102">
        <v>43.588000000000001</v>
      </c>
      <c r="E23" s="102">
        <v>42.381</v>
      </c>
      <c r="F23" s="102">
        <v>39.927</v>
      </c>
      <c r="G23" s="102">
        <v>42.106000000000002</v>
      </c>
      <c r="H23" s="102">
        <v>41.786999999999999</v>
      </c>
      <c r="I23" s="102">
        <v>40.265000000000001</v>
      </c>
      <c r="J23" s="102">
        <v>37.088999999999999</v>
      </c>
      <c r="K23" s="102">
        <v>35.113</v>
      </c>
      <c r="L23" s="102">
        <v>33.115000000000002</v>
      </c>
      <c r="M23" s="102">
        <v>33.886000000000003</v>
      </c>
      <c r="N23" s="102">
        <v>33.957999999999998</v>
      </c>
      <c r="O23" s="95">
        <v>30.172999999999998</v>
      </c>
    </row>
    <row r="24" spans="1:15">
      <c r="A24" s="89" t="s">
        <v>440</v>
      </c>
      <c r="B24" s="102">
        <v>32.414999999999999</v>
      </c>
      <c r="C24" s="102">
        <v>31.475999999999999</v>
      </c>
      <c r="D24" s="102">
        <v>29.981999999999999</v>
      </c>
      <c r="E24" s="102">
        <v>28.795000000000002</v>
      </c>
      <c r="F24" s="102">
        <v>28.725999999999999</v>
      </c>
      <c r="G24" s="102">
        <v>27.282</v>
      </c>
      <c r="H24" s="102">
        <v>27.852</v>
      </c>
      <c r="I24" s="102">
        <v>26.22</v>
      </c>
      <c r="J24" s="102">
        <v>25.396000000000001</v>
      </c>
      <c r="K24" s="102">
        <v>24.117999999999999</v>
      </c>
      <c r="L24" s="102">
        <v>22.744</v>
      </c>
      <c r="M24" s="102">
        <v>21.202000000000002</v>
      </c>
      <c r="N24" s="102">
        <v>20.382999999999999</v>
      </c>
      <c r="O24" s="95">
        <v>20.248000000000001</v>
      </c>
    </row>
    <row r="25" spans="1:15">
      <c r="A25" s="89" t="s">
        <v>25</v>
      </c>
      <c r="B25" s="102">
        <v>16.283000000000001</v>
      </c>
      <c r="C25" s="102">
        <v>15.662000000000001</v>
      </c>
      <c r="D25" s="102">
        <v>15.865</v>
      </c>
      <c r="E25" s="102">
        <v>15.271000000000001</v>
      </c>
      <c r="F25" s="102">
        <v>15.092000000000001</v>
      </c>
      <c r="G25" s="102">
        <v>14.97</v>
      </c>
      <c r="H25" s="102">
        <v>15.147</v>
      </c>
      <c r="I25" s="102">
        <v>14.925000000000001</v>
      </c>
      <c r="J25" s="102">
        <v>14.505000000000001</v>
      </c>
      <c r="K25" s="102">
        <v>14.002000000000001</v>
      </c>
      <c r="L25" s="102">
        <v>13.193</v>
      </c>
      <c r="M25" s="102">
        <v>12.305</v>
      </c>
      <c r="N25" s="102">
        <v>11.772</v>
      </c>
      <c r="O25" s="95">
        <v>11.456</v>
      </c>
    </row>
    <row r="26" spans="1:15">
      <c r="A26" s="89" t="s">
        <v>439</v>
      </c>
      <c r="B26" s="102">
        <v>21.015999999999998</v>
      </c>
      <c r="C26" s="102">
        <v>20.134</v>
      </c>
      <c r="D26" s="102">
        <v>20.177</v>
      </c>
      <c r="E26" s="102">
        <v>19.513999999999999</v>
      </c>
      <c r="F26" s="102">
        <v>18.440999999999999</v>
      </c>
      <c r="G26" s="102">
        <v>18.359000000000002</v>
      </c>
      <c r="H26" s="102">
        <v>18.494</v>
      </c>
      <c r="I26" s="102">
        <v>17.484000000000002</v>
      </c>
      <c r="J26" s="102">
        <v>17.085000000000001</v>
      </c>
      <c r="K26" s="102">
        <v>16.88</v>
      </c>
      <c r="L26" s="102">
        <v>15.506</v>
      </c>
      <c r="M26" s="102">
        <v>14.754</v>
      </c>
      <c r="N26" s="102">
        <v>13.752000000000001</v>
      </c>
      <c r="O26" s="95">
        <v>13.253</v>
      </c>
    </row>
    <row r="27" spans="1:15">
      <c r="A27" s="89" t="s">
        <v>438</v>
      </c>
      <c r="B27" s="102">
        <v>12.503</v>
      </c>
      <c r="C27" s="102">
        <v>12.058</v>
      </c>
      <c r="D27" s="102">
        <v>12.432</v>
      </c>
      <c r="E27" s="102">
        <v>11.859</v>
      </c>
      <c r="F27" s="102">
        <v>12.458</v>
      </c>
      <c r="G27" s="102">
        <v>12.374000000000001</v>
      </c>
      <c r="H27" s="102">
        <v>12.616</v>
      </c>
      <c r="I27" s="102">
        <v>13.077999999999999</v>
      </c>
      <c r="J27" s="102">
        <v>12.590999999999999</v>
      </c>
      <c r="K27" s="102">
        <v>11.955</v>
      </c>
      <c r="L27" s="102">
        <v>11.589</v>
      </c>
      <c r="M27" s="102">
        <v>10.624000000000001</v>
      </c>
      <c r="N27" s="102">
        <v>10.483000000000001</v>
      </c>
      <c r="O27" s="95">
        <v>10.288</v>
      </c>
    </row>
    <row r="28" spans="1:15">
      <c r="A28" s="89" t="s">
        <v>437</v>
      </c>
      <c r="B28" s="102">
        <v>5.3209999999999997</v>
      </c>
      <c r="C28" s="102">
        <v>5.9610000000000003</v>
      </c>
      <c r="D28" s="102">
        <v>6.2140000000000004</v>
      </c>
      <c r="E28" s="102">
        <v>6.476</v>
      </c>
      <c r="F28" s="102">
        <v>7.399</v>
      </c>
      <c r="G28" s="102">
        <v>7.6669999999999998</v>
      </c>
      <c r="H28" s="102">
        <v>8.1</v>
      </c>
      <c r="I28" s="102">
        <v>7.8970000000000002</v>
      </c>
      <c r="J28" s="102">
        <v>8.4079999999999995</v>
      </c>
      <c r="K28" s="102">
        <v>8.2940000000000005</v>
      </c>
      <c r="L28" s="102">
        <v>8.2100000000000009</v>
      </c>
      <c r="M28" s="102">
        <v>7.9020000000000001</v>
      </c>
      <c r="N28" s="102">
        <v>7.97</v>
      </c>
      <c r="O28" s="95">
        <v>7.9210000000000003</v>
      </c>
    </row>
    <row r="29" spans="1:15">
      <c r="A29" s="89" t="s">
        <v>468</v>
      </c>
      <c r="B29" s="102">
        <v>5.3209999999999997</v>
      </c>
      <c r="C29" s="102">
        <v>5.9610000000000003</v>
      </c>
      <c r="D29" s="102">
        <v>6.2140000000000004</v>
      </c>
      <c r="E29" s="102">
        <v>6.476</v>
      </c>
      <c r="F29" s="102">
        <v>7.399</v>
      </c>
      <c r="G29" s="102">
        <v>7.6669999999999998</v>
      </c>
      <c r="H29" s="102">
        <v>8.1</v>
      </c>
      <c r="I29" s="102">
        <v>7.8970000000000002</v>
      </c>
      <c r="J29" s="102">
        <v>8.4079999999999995</v>
      </c>
      <c r="K29" s="102">
        <v>8.2940000000000005</v>
      </c>
      <c r="L29" s="102">
        <v>8.2100000000000009</v>
      </c>
      <c r="M29" s="102">
        <v>7.9020000000000001</v>
      </c>
      <c r="N29" s="102">
        <v>7.97</v>
      </c>
      <c r="O29" s="95">
        <v>7.9210000000000003</v>
      </c>
    </row>
    <row r="30" spans="1:15">
      <c r="B30" s="88"/>
      <c r="C30" s="88"/>
    </row>
    <row r="31" spans="1:15">
      <c r="A31" s="85" t="s">
        <v>467</v>
      </c>
    </row>
    <row r="32" spans="1:15">
      <c r="A32" s="22" t="s">
        <v>466</v>
      </c>
    </row>
    <row r="38" spans="1:14">
      <c r="A38" s="86"/>
      <c r="B38" s="86"/>
      <c r="C38" s="86"/>
      <c r="D38" s="86"/>
      <c r="E38" s="86"/>
      <c r="F38" s="86"/>
      <c r="G38" s="86"/>
      <c r="H38" s="86"/>
      <c r="I38" s="88"/>
      <c r="J38" s="88"/>
      <c r="K38" s="88"/>
      <c r="L38" s="88"/>
      <c r="M38" s="88"/>
    </row>
    <row r="39" spans="1:14">
      <c r="A39" s="89"/>
      <c r="B39" s="87"/>
      <c r="C39" s="87"/>
      <c r="D39" s="87"/>
      <c r="E39" s="87"/>
      <c r="F39" s="87"/>
      <c r="G39" s="87"/>
      <c r="H39" s="87"/>
      <c r="I39" s="87"/>
      <c r="J39" s="87"/>
      <c r="K39" s="87"/>
      <c r="L39" s="87"/>
      <c r="M39" s="87"/>
      <c r="N39" s="87"/>
    </row>
    <row r="40" spans="1:14">
      <c r="A40" s="89"/>
      <c r="B40" s="87"/>
      <c r="C40" s="87"/>
      <c r="D40" s="87"/>
      <c r="E40" s="87"/>
      <c r="F40" s="87"/>
      <c r="G40" s="87"/>
      <c r="H40" s="87"/>
      <c r="I40" s="87"/>
      <c r="J40" s="87"/>
      <c r="K40" s="87"/>
      <c r="L40" s="87"/>
      <c r="M40" s="87"/>
      <c r="N40" s="87"/>
    </row>
    <row r="41" spans="1:14">
      <c r="A41" s="89"/>
      <c r="B41" s="87"/>
      <c r="C41" s="87"/>
      <c r="D41" s="87"/>
      <c r="E41" s="87"/>
      <c r="F41" s="87"/>
      <c r="G41" s="87"/>
      <c r="H41" s="87"/>
      <c r="I41" s="87"/>
      <c r="J41" s="87"/>
      <c r="K41" s="87"/>
      <c r="L41" s="87"/>
      <c r="M41" s="87"/>
      <c r="N41" s="87"/>
    </row>
    <row r="42" spans="1:14">
      <c r="A42" s="89"/>
      <c r="B42" s="87"/>
      <c r="C42" s="87"/>
      <c r="D42" s="87"/>
      <c r="E42" s="87"/>
      <c r="F42" s="87"/>
      <c r="G42" s="87"/>
      <c r="H42" s="87"/>
      <c r="I42" s="87"/>
      <c r="J42" s="87"/>
      <c r="K42" s="87"/>
      <c r="L42" s="87"/>
      <c r="M42" s="87"/>
      <c r="N42" s="87"/>
    </row>
    <row r="43" spans="1:14">
      <c r="A43" s="89"/>
      <c r="B43" s="87"/>
      <c r="C43" s="87"/>
      <c r="D43" s="87"/>
      <c r="E43" s="87"/>
      <c r="F43" s="87"/>
      <c r="G43" s="87"/>
      <c r="H43" s="87"/>
      <c r="I43" s="87"/>
      <c r="J43" s="87"/>
      <c r="K43" s="87"/>
      <c r="L43" s="87"/>
      <c r="M43" s="87"/>
      <c r="N43" s="87"/>
    </row>
    <row r="44" spans="1:14">
      <c r="A44" s="89"/>
      <c r="B44" s="87"/>
      <c r="C44" s="87"/>
      <c r="D44" s="87"/>
      <c r="E44" s="87"/>
      <c r="F44" s="87"/>
      <c r="G44" s="87"/>
      <c r="H44" s="87"/>
      <c r="I44" s="87"/>
      <c r="J44" s="87"/>
      <c r="K44" s="87"/>
      <c r="L44" s="87"/>
      <c r="M44" s="87"/>
      <c r="N44" s="87"/>
    </row>
    <row r="45" spans="1:14">
      <c r="A45" s="89"/>
      <c r="B45" s="87"/>
      <c r="C45" s="87"/>
      <c r="D45" s="87"/>
      <c r="E45" s="87"/>
      <c r="F45" s="87"/>
      <c r="G45" s="87"/>
      <c r="H45" s="87"/>
      <c r="I45" s="87"/>
      <c r="J45" s="87"/>
      <c r="K45" s="87"/>
      <c r="L45" s="87"/>
      <c r="M45" s="87"/>
      <c r="N45" s="87"/>
    </row>
    <row r="46" spans="1:14">
      <c r="A46" s="89"/>
      <c r="B46" s="87"/>
      <c r="C46" s="87"/>
      <c r="D46" s="87"/>
      <c r="E46" s="87"/>
      <c r="F46" s="87"/>
      <c r="G46" s="87"/>
      <c r="H46" s="87"/>
      <c r="I46" s="87"/>
      <c r="J46" s="87"/>
      <c r="K46" s="87"/>
      <c r="L46" s="87"/>
      <c r="M46" s="87"/>
      <c r="N46" s="87"/>
    </row>
    <row r="47" spans="1:14">
      <c r="A47" s="89"/>
      <c r="B47" s="87"/>
      <c r="C47" s="87"/>
      <c r="D47" s="87"/>
      <c r="E47" s="87"/>
      <c r="F47" s="87"/>
      <c r="G47" s="87"/>
      <c r="H47" s="87"/>
      <c r="I47" s="87"/>
      <c r="J47" s="87"/>
      <c r="K47" s="87"/>
      <c r="L47" s="87"/>
      <c r="M47" s="87"/>
      <c r="N47" s="87"/>
    </row>
    <row r="48" spans="1:14">
      <c r="A48" s="89"/>
      <c r="B48" s="87"/>
      <c r="C48" s="87"/>
      <c r="D48" s="87"/>
      <c r="E48" s="87"/>
      <c r="F48" s="87"/>
      <c r="G48" s="87"/>
      <c r="H48" s="87"/>
      <c r="I48" s="87"/>
      <c r="J48" s="87"/>
      <c r="K48" s="87"/>
      <c r="L48" s="87"/>
      <c r="M48" s="87"/>
      <c r="N48" s="87"/>
    </row>
    <row r="49" spans="1:14">
      <c r="A49" s="89"/>
      <c r="B49" s="87"/>
      <c r="C49" s="87"/>
      <c r="D49" s="87"/>
      <c r="E49" s="87"/>
      <c r="F49" s="87"/>
      <c r="G49" s="87"/>
      <c r="H49" s="87"/>
      <c r="I49" s="87"/>
      <c r="J49" s="87"/>
      <c r="K49" s="87"/>
      <c r="L49" s="87"/>
      <c r="M49" s="87"/>
      <c r="N49" s="87"/>
    </row>
    <row r="50" spans="1:14">
      <c r="A50" s="89"/>
      <c r="B50" s="87"/>
      <c r="C50" s="87"/>
      <c r="D50" s="87"/>
      <c r="E50" s="87"/>
      <c r="F50" s="87"/>
      <c r="G50" s="87"/>
      <c r="H50" s="87"/>
      <c r="I50" s="87"/>
      <c r="J50" s="87"/>
      <c r="K50" s="87"/>
      <c r="L50" s="87"/>
      <c r="M50" s="87"/>
      <c r="N50" s="87"/>
    </row>
    <row r="51" spans="1:14">
      <c r="A51" s="89"/>
      <c r="B51" s="87"/>
      <c r="C51" s="87"/>
      <c r="D51" s="87"/>
      <c r="E51" s="87"/>
      <c r="F51" s="87"/>
      <c r="G51" s="87"/>
      <c r="H51" s="87"/>
      <c r="I51" s="87"/>
      <c r="J51" s="87"/>
      <c r="K51" s="87"/>
      <c r="L51" s="87"/>
      <c r="M51" s="87"/>
      <c r="N51" s="87"/>
    </row>
    <row r="52" spans="1:14">
      <c r="A52" s="89"/>
      <c r="B52" s="87"/>
      <c r="C52" s="87"/>
      <c r="D52" s="87"/>
      <c r="E52" s="87"/>
      <c r="F52" s="87"/>
      <c r="G52" s="87"/>
      <c r="H52" s="87"/>
      <c r="I52" s="87"/>
      <c r="J52" s="87"/>
      <c r="K52" s="87"/>
      <c r="L52" s="87"/>
      <c r="M52" s="87"/>
      <c r="N52" s="87"/>
    </row>
    <row r="53" spans="1:14">
      <c r="A53" s="89"/>
      <c r="B53" s="87"/>
      <c r="C53" s="87"/>
      <c r="D53" s="87"/>
      <c r="E53" s="87"/>
      <c r="F53" s="87"/>
      <c r="G53" s="87"/>
      <c r="H53" s="87"/>
      <c r="I53" s="87"/>
      <c r="J53" s="87"/>
      <c r="K53" s="87"/>
      <c r="L53" s="87"/>
      <c r="M53" s="87"/>
      <c r="N53" s="87"/>
    </row>
    <row r="54" spans="1:14">
      <c r="A54" s="89"/>
      <c r="B54" s="87"/>
      <c r="C54" s="87"/>
      <c r="D54" s="87"/>
      <c r="E54" s="87"/>
      <c r="F54" s="87"/>
      <c r="G54" s="87"/>
      <c r="H54" s="87"/>
      <c r="I54" s="87"/>
      <c r="J54" s="87"/>
      <c r="K54" s="87"/>
      <c r="L54" s="87"/>
      <c r="M54" s="87"/>
      <c r="N54" s="87"/>
    </row>
    <row r="55" spans="1:14">
      <c r="A55" s="89"/>
      <c r="B55" s="87"/>
      <c r="C55" s="87"/>
      <c r="D55" s="87"/>
      <c r="E55" s="87"/>
      <c r="F55" s="87"/>
      <c r="G55" s="87"/>
      <c r="H55" s="87"/>
      <c r="I55" s="87"/>
      <c r="J55" s="87"/>
      <c r="K55" s="87"/>
      <c r="L55" s="87"/>
      <c r="M55" s="87"/>
      <c r="N55" s="87"/>
    </row>
    <row r="56" spans="1:14">
      <c r="A56" s="89"/>
      <c r="B56" s="87"/>
      <c r="C56" s="87"/>
      <c r="D56" s="87"/>
      <c r="E56" s="87"/>
      <c r="F56" s="87"/>
      <c r="G56" s="87"/>
      <c r="H56" s="87"/>
      <c r="I56" s="87"/>
      <c r="J56" s="87"/>
      <c r="K56" s="87"/>
      <c r="L56" s="87"/>
      <c r="M56" s="87"/>
      <c r="N56" s="87"/>
    </row>
    <row r="57" spans="1:14">
      <c r="A57" s="89"/>
      <c r="B57" s="87"/>
      <c r="C57" s="87"/>
      <c r="D57" s="87"/>
      <c r="E57" s="87"/>
      <c r="F57" s="87"/>
      <c r="G57" s="87"/>
      <c r="H57" s="87"/>
      <c r="I57" s="87"/>
      <c r="J57" s="87"/>
      <c r="K57" s="87"/>
      <c r="L57" s="87"/>
      <c r="M57" s="87"/>
      <c r="N57" s="87"/>
    </row>
    <row r="58" spans="1:14">
      <c r="A58" s="89"/>
      <c r="B58" s="87"/>
      <c r="C58" s="87"/>
      <c r="D58" s="87"/>
      <c r="E58" s="87"/>
      <c r="F58" s="87"/>
      <c r="G58" s="87"/>
      <c r="H58" s="87"/>
      <c r="I58" s="87"/>
      <c r="J58" s="87"/>
      <c r="K58" s="87"/>
      <c r="L58" s="87"/>
      <c r="M58" s="87"/>
      <c r="N58" s="87"/>
    </row>
    <row r="59" spans="1:14">
      <c r="A59" s="89"/>
      <c r="B59" s="87"/>
      <c r="C59" s="87"/>
      <c r="D59" s="87"/>
      <c r="E59" s="87"/>
      <c r="F59" s="87"/>
      <c r="G59" s="87"/>
      <c r="H59" s="87"/>
      <c r="I59" s="87"/>
      <c r="J59" s="87"/>
      <c r="K59" s="87"/>
      <c r="L59" s="87"/>
      <c r="M59" s="87"/>
      <c r="N59" s="87"/>
    </row>
    <row r="60" spans="1:14">
      <c r="A60" s="89"/>
      <c r="B60" s="87"/>
      <c r="C60" s="87"/>
      <c r="D60" s="87"/>
      <c r="E60" s="87"/>
      <c r="F60" s="87"/>
      <c r="G60" s="87"/>
      <c r="H60" s="87"/>
      <c r="I60" s="87"/>
      <c r="J60" s="87"/>
      <c r="K60" s="87"/>
      <c r="L60" s="87"/>
      <c r="M60" s="87"/>
      <c r="N60" s="87"/>
    </row>
    <row r="61" spans="1:14">
      <c r="A61" s="89"/>
      <c r="B61" s="87"/>
      <c r="C61" s="87"/>
      <c r="D61" s="87"/>
      <c r="E61" s="87"/>
      <c r="F61" s="87"/>
      <c r="G61" s="87"/>
      <c r="H61" s="87"/>
      <c r="I61" s="87"/>
      <c r="J61" s="87"/>
      <c r="K61" s="87"/>
      <c r="L61" s="87"/>
      <c r="M61" s="87"/>
      <c r="N61" s="87"/>
    </row>
    <row r="62" spans="1:14">
      <c r="A62" s="89"/>
      <c r="B62" s="87"/>
      <c r="C62" s="87"/>
      <c r="D62" s="87"/>
      <c r="E62" s="87"/>
      <c r="F62" s="87"/>
      <c r="G62" s="87"/>
      <c r="H62" s="87"/>
      <c r="I62" s="87"/>
      <c r="J62" s="87"/>
      <c r="K62" s="87"/>
      <c r="L62" s="87"/>
      <c r="M62" s="87"/>
      <c r="N62" s="87"/>
    </row>
    <row r="63" spans="1:14">
      <c r="A63" s="89"/>
      <c r="B63" s="87"/>
      <c r="C63" s="87"/>
      <c r="D63" s="87"/>
      <c r="E63" s="87"/>
      <c r="F63" s="87"/>
      <c r="G63" s="87"/>
      <c r="H63" s="87"/>
      <c r="I63" s="87"/>
      <c r="J63" s="87"/>
      <c r="K63" s="87"/>
      <c r="L63" s="87"/>
      <c r="M63" s="87"/>
      <c r="N63" s="87"/>
    </row>
    <row r="64" spans="1:14">
      <c r="B64" s="88"/>
      <c r="C64" s="88"/>
    </row>
    <row r="65" spans="1:1">
      <c r="A65" s="85"/>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0"/>
  <sheetViews>
    <sheetView showGridLines="0" workbookViewId="0"/>
  </sheetViews>
  <sheetFormatPr defaultColWidth="9.140625" defaultRowHeight="15" customHeight="1"/>
  <cols>
    <col min="1" max="1" width="27.28515625" style="23" bestFit="1" customWidth="1"/>
    <col min="2" max="2" width="11.28515625" style="21" customWidth="1"/>
    <col min="3" max="3" width="12.7109375" style="21" customWidth="1"/>
    <col min="4" max="5" width="26.7109375" style="21" customWidth="1"/>
    <col min="6" max="6" width="13.85546875" style="21" customWidth="1"/>
    <col min="7" max="7" width="9.140625" style="18"/>
    <col min="8" max="8" width="4.28515625" style="23" bestFit="1" customWidth="1"/>
    <col min="9" max="9" width="8.85546875" style="18" bestFit="1" customWidth="1"/>
    <col min="10" max="10" width="7.7109375" style="18" bestFit="1" customWidth="1"/>
    <col min="11" max="11" width="15.28515625" style="18" customWidth="1"/>
    <col min="12" max="12" width="12.28515625" style="18" bestFit="1" customWidth="1"/>
    <col min="13" max="13" width="12.140625" style="18" bestFit="1" customWidth="1"/>
    <col min="14" max="16384" width="9.140625" style="18"/>
  </cols>
  <sheetData>
    <row r="1" spans="1:13" ht="15" customHeight="1">
      <c r="A1" s="23" t="s">
        <v>491</v>
      </c>
    </row>
    <row r="2" spans="1:13" ht="15" customHeight="1">
      <c r="A2" s="25" t="s">
        <v>490</v>
      </c>
    </row>
    <row r="4" spans="1:13" s="22" customFormat="1" ht="15" customHeight="1">
      <c r="B4" s="22" t="s">
        <v>145</v>
      </c>
      <c r="C4" s="22" t="s">
        <v>144</v>
      </c>
      <c r="D4" s="24" t="s">
        <v>143</v>
      </c>
      <c r="E4" s="24" t="s">
        <v>142</v>
      </c>
      <c r="F4" s="24" t="s">
        <v>141</v>
      </c>
      <c r="H4" s="111"/>
      <c r="I4" s="110"/>
      <c r="J4" s="109"/>
      <c r="K4" s="107"/>
      <c r="L4" s="108"/>
      <c r="M4" s="107"/>
    </row>
    <row r="5" spans="1:13" ht="15" customHeight="1">
      <c r="A5" s="23" t="s">
        <v>112</v>
      </c>
      <c r="B5" s="18">
        <v>16.899999999999999</v>
      </c>
      <c r="C5" s="18">
        <v>2.9</v>
      </c>
      <c r="D5" s="18">
        <v>16.899999999999999</v>
      </c>
      <c r="E5" s="18">
        <v>1.8</v>
      </c>
      <c r="F5" s="18">
        <v>61.6</v>
      </c>
      <c r="H5" s="106"/>
      <c r="I5" s="104"/>
      <c r="J5" s="105"/>
      <c r="K5" s="104"/>
      <c r="L5" s="105"/>
      <c r="M5" s="104"/>
    </row>
    <row r="6" spans="1:13" ht="15" customHeight="1">
      <c r="A6" s="23" t="s">
        <v>426</v>
      </c>
      <c r="B6" s="18"/>
      <c r="C6" s="18"/>
      <c r="D6" s="18"/>
      <c r="E6" s="18"/>
      <c r="F6" s="18"/>
      <c r="H6" s="106"/>
      <c r="I6" s="104"/>
      <c r="J6" s="105"/>
      <c r="K6" s="104"/>
      <c r="L6" s="105"/>
      <c r="M6" s="104"/>
    </row>
    <row r="7" spans="1:13" ht="15" customHeight="1">
      <c r="A7" s="23" t="s">
        <v>27</v>
      </c>
      <c r="B7" s="18">
        <v>6.6</v>
      </c>
      <c r="C7" s="18">
        <v>0.7</v>
      </c>
      <c r="D7" s="18">
        <v>10.8</v>
      </c>
      <c r="E7" s="18">
        <v>0.4</v>
      </c>
      <c r="F7" s="18">
        <v>81.400000000000006</v>
      </c>
      <c r="H7" s="106"/>
      <c r="I7" s="104"/>
      <c r="J7" s="105"/>
      <c r="K7" s="104"/>
      <c r="L7" s="105"/>
      <c r="M7" s="104"/>
    </row>
    <row r="8" spans="1:13" ht="15" customHeight="1">
      <c r="A8" s="23" t="s">
        <v>26</v>
      </c>
      <c r="B8" s="18">
        <v>13.9</v>
      </c>
      <c r="C8" s="18">
        <v>1.9</v>
      </c>
      <c r="D8" s="18">
        <v>17.100000000000001</v>
      </c>
      <c r="E8" s="18">
        <v>1.5</v>
      </c>
      <c r="F8" s="18">
        <v>65.7</v>
      </c>
      <c r="H8" s="106"/>
      <c r="I8" s="104"/>
      <c r="J8" s="105"/>
      <c r="K8" s="104"/>
      <c r="L8" s="105"/>
      <c r="M8" s="104"/>
    </row>
    <row r="9" spans="1:13" ht="15" customHeight="1">
      <c r="A9" s="23" t="s">
        <v>25</v>
      </c>
      <c r="B9" s="18">
        <v>16.600000000000001</v>
      </c>
      <c r="C9" s="18">
        <v>2.7</v>
      </c>
      <c r="D9" s="18">
        <v>18.2</v>
      </c>
      <c r="E9" s="18">
        <v>1.6</v>
      </c>
      <c r="F9" s="18">
        <v>60.8</v>
      </c>
      <c r="H9" s="106"/>
      <c r="I9" s="104"/>
      <c r="J9" s="105"/>
      <c r="K9" s="104"/>
      <c r="L9" s="105"/>
      <c r="M9" s="104"/>
    </row>
    <row r="10" spans="1:13" ht="15" customHeight="1">
      <c r="A10" s="23" t="s">
        <v>24</v>
      </c>
      <c r="B10" s="18">
        <v>18.399999999999999</v>
      </c>
      <c r="C10" s="18">
        <v>3.1</v>
      </c>
      <c r="D10" s="18">
        <v>17</v>
      </c>
      <c r="E10" s="18">
        <v>1.8</v>
      </c>
      <c r="F10" s="18">
        <v>59.7</v>
      </c>
      <c r="H10" s="106"/>
      <c r="I10" s="104"/>
      <c r="J10" s="105"/>
      <c r="K10" s="104"/>
      <c r="L10" s="105"/>
      <c r="M10" s="104"/>
    </row>
    <row r="11" spans="1:13" ht="15" customHeight="1">
      <c r="A11" s="23" t="s">
        <v>23</v>
      </c>
      <c r="B11" s="18">
        <v>17.100000000000001</v>
      </c>
      <c r="C11" s="18">
        <v>3.4</v>
      </c>
      <c r="D11" s="18">
        <v>14.8</v>
      </c>
      <c r="E11" s="18">
        <v>2.1</v>
      </c>
      <c r="F11" s="18">
        <v>62.6</v>
      </c>
      <c r="H11" s="106"/>
      <c r="I11" s="104"/>
      <c r="J11" s="105"/>
      <c r="K11" s="104"/>
      <c r="L11" s="105"/>
      <c r="M11" s="104"/>
    </row>
    <row r="12" spans="1:13" ht="15" customHeight="1">
      <c r="A12" s="23" t="s">
        <v>425</v>
      </c>
      <c r="B12" s="18"/>
      <c r="C12" s="18"/>
      <c r="D12" s="18"/>
      <c r="E12" s="18"/>
      <c r="F12" s="18"/>
      <c r="H12" s="106"/>
      <c r="I12" s="104"/>
      <c r="J12" s="105"/>
      <c r="K12" s="104"/>
      <c r="L12" s="105"/>
      <c r="M12" s="104"/>
    </row>
    <row r="13" spans="1:13" ht="15" customHeight="1">
      <c r="A13" s="23" t="s">
        <v>22</v>
      </c>
      <c r="B13" s="18">
        <v>18.399999999999999</v>
      </c>
      <c r="C13" s="18">
        <v>2.2000000000000002</v>
      </c>
      <c r="D13" s="18">
        <v>17.5</v>
      </c>
      <c r="E13" s="18">
        <v>1.5</v>
      </c>
      <c r="F13" s="18">
        <v>60.4</v>
      </c>
      <c r="H13" s="106"/>
      <c r="I13" s="104"/>
      <c r="J13" s="105"/>
      <c r="K13" s="104"/>
      <c r="L13" s="105"/>
      <c r="M13" s="104"/>
    </row>
    <row r="14" spans="1:13" ht="15" customHeight="1">
      <c r="A14" s="23" t="s">
        <v>21</v>
      </c>
      <c r="B14" s="18">
        <v>14.8</v>
      </c>
      <c r="C14" s="18">
        <v>3.8</v>
      </c>
      <c r="D14" s="18">
        <v>16.100000000000001</v>
      </c>
      <c r="E14" s="18">
        <v>2.2000000000000002</v>
      </c>
      <c r="F14" s="18">
        <v>63.2</v>
      </c>
      <c r="H14" s="106"/>
      <c r="I14" s="104"/>
      <c r="J14" s="105"/>
      <c r="K14" s="104"/>
      <c r="L14" s="105"/>
      <c r="M14" s="104"/>
    </row>
    <row r="15" spans="1:13" ht="15" customHeight="1">
      <c r="A15" s="23" t="s">
        <v>489</v>
      </c>
      <c r="B15" s="18"/>
      <c r="C15" s="18"/>
      <c r="D15" s="18"/>
      <c r="E15" s="18"/>
      <c r="F15" s="18"/>
      <c r="H15" s="106"/>
      <c r="I15" s="104"/>
      <c r="J15" s="105"/>
      <c r="K15" s="104"/>
      <c r="L15" s="105"/>
      <c r="M15" s="104"/>
    </row>
    <row r="16" spans="1:13" ht="15" customHeight="1">
      <c r="A16" s="23" t="s">
        <v>86</v>
      </c>
      <c r="B16" s="18">
        <v>11.7</v>
      </c>
      <c r="C16" s="18">
        <v>1.8</v>
      </c>
      <c r="D16" s="18">
        <v>15.6</v>
      </c>
      <c r="E16" s="18">
        <v>1.4</v>
      </c>
      <c r="F16" s="18">
        <v>69.5</v>
      </c>
      <c r="H16" s="106"/>
      <c r="I16" s="104"/>
      <c r="J16" s="105"/>
      <c r="K16" s="104"/>
      <c r="L16" s="105"/>
      <c r="M16" s="104"/>
    </row>
    <row r="17" spans="1:13" ht="15" customHeight="1">
      <c r="A17" s="23" t="s">
        <v>488</v>
      </c>
      <c r="B17" s="18"/>
      <c r="C17" s="18"/>
      <c r="D17" s="18"/>
      <c r="E17" s="18"/>
      <c r="F17" s="18"/>
      <c r="H17" s="106"/>
      <c r="I17" s="104"/>
      <c r="J17" s="105"/>
      <c r="K17" s="104"/>
      <c r="L17" s="105"/>
      <c r="M17" s="104"/>
    </row>
    <row r="18" spans="1:13" ht="15" customHeight="1">
      <c r="A18" s="23" t="s">
        <v>487</v>
      </c>
      <c r="B18" s="18">
        <v>17.7</v>
      </c>
      <c r="C18" s="18">
        <v>2.4</v>
      </c>
      <c r="D18" s="18">
        <v>16.600000000000001</v>
      </c>
      <c r="E18" s="18">
        <v>1.6</v>
      </c>
      <c r="F18" s="18">
        <v>61.7</v>
      </c>
      <c r="H18" s="106"/>
      <c r="I18" s="104"/>
      <c r="J18" s="105"/>
      <c r="K18" s="104"/>
      <c r="L18" s="105"/>
      <c r="M18" s="104"/>
    </row>
    <row r="19" spans="1:13" ht="15" customHeight="1">
      <c r="A19" s="23" t="s">
        <v>486</v>
      </c>
      <c r="B19" s="18">
        <v>15.3</v>
      </c>
      <c r="C19" s="18">
        <v>4.2</v>
      </c>
      <c r="D19" s="18">
        <v>17.600000000000001</v>
      </c>
      <c r="E19" s="18">
        <v>2.2999999999999998</v>
      </c>
      <c r="F19" s="18">
        <v>60.6</v>
      </c>
      <c r="H19" s="106"/>
      <c r="I19" s="104"/>
      <c r="J19" s="105"/>
      <c r="K19" s="104"/>
      <c r="L19" s="105"/>
      <c r="M19" s="104"/>
    </row>
    <row r="20" spans="1:13" ht="15" customHeight="1">
      <c r="A20" s="23" t="s">
        <v>485</v>
      </c>
      <c r="B20" s="18">
        <v>15.6</v>
      </c>
      <c r="C20" s="18">
        <v>1.9</v>
      </c>
      <c r="D20" s="18">
        <v>23</v>
      </c>
      <c r="E20" s="18">
        <v>0.8</v>
      </c>
      <c r="F20" s="18">
        <v>58.7</v>
      </c>
      <c r="H20" s="106"/>
      <c r="I20" s="104"/>
      <c r="J20" s="105"/>
      <c r="K20" s="104"/>
      <c r="L20" s="105"/>
      <c r="M20" s="104"/>
    </row>
    <row r="21" spans="1:13" ht="15" customHeight="1">
      <c r="A21" s="23" t="s">
        <v>484</v>
      </c>
      <c r="B21" s="18">
        <v>19.600000000000001</v>
      </c>
      <c r="C21" s="18">
        <v>3</v>
      </c>
      <c r="D21" s="18">
        <v>16.899999999999999</v>
      </c>
      <c r="E21" s="18">
        <v>1.9</v>
      </c>
      <c r="F21" s="18">
        <v>58.6</v>
      </c>
      <c r="H21" s="106"/>
      <c r="I21" s="104"/>
      <c r="J21" s="105"/>
      <c r="K21" s="104"/>
      <c r="L21" s="105"/>
      <c r="M21" s="104"/>
    </row>
    <row r="22" spans="1:13" ht="15" customHeight="1">
      <c r="A22" s="23" t="s">
        <v>483</v>
      </c>
      <c r="B22" s="18"/>
      <c r="C22" s="18"/>
      <c r="D22" s="18"/>
      <c r="E22" s="18"/>
      <c r="F22" s="18"/>
      <c r="H22" s="106"/>
      <c r="I22" s="104"/>
      <c r="J22" s="105"/>
      <c r="K22" s="104"/>
      <c r="L22" s="105"/>
      <c r="M22" s="104"/>
    </row>
    <row r="23" spans="1:13" ht="15" customHeight="1">
      <c r="A23" s="23" t="s">
        <v>9</v>
      </c>
      <c r="B23" s="18">
        <v>17.600000000000001</v>
      </c>
      <c r="C23" s="18">
        <v>3.1</v>
      </c>
      <c r="D23" s="18">
        <v>19.399999999999999</v>
      </c>
      <c r="E23" s="18">
        <v>1.9</v>
      </c>
      <c r="F23" s="18">
        <v>58.1</v>
      </c>
      <c r="H23" s="106"/>
      <c r="I23" s="104"/>
      <c r="J23" s="105"/>
      <c r="K23" s="104"/>
      <c r="L23" s="105"/>
      <c r="M23" s="104"/>
    </row>
    <row r="24" spans="1:13" ht="15" customHeight="1">
      <c r="A24" s="23" t="s">
        <v>8</v>
      </c>
      <c r="B24" s="18">
        <v>17.100000000000001</v>
      </c>
      <c r="C24" s="18">
        <v>3</v>
      </c>
      <c r="D24" s="18">
        <v>16.100000000000001</v>
      </c>
      <c r="E24" s="18">
        <v>1.8</v>
      </c>
      <c r="F24" s="18">
        <v>61.9</v>
      </c>
      <c r="H24" s="106"/>
      <c r="I24" s="104"/>
      <c r="J24" s="105"/>
      <c r="K24" s="104"/>
      <c r="L24" s="105"/>
      <c r="M24" s="104"/>
    </row>
    <row r="25" spans="1:13" ht="15" customHeight="1">
      <c r="A25" s="23" t="s">
        <v>7</v>
      </c>
      <c r="B25" s="18">
        <v>18.399999999999999</v>
      </c>
      <c r="C25" s="18">
        <v>2.4</v>
      </c>
      <c r="D25" s="18">
        <v>15.4</v>
      </c>
      <c r="E25" s="18">
        <v>1.4</v>
      </c>
      <c r="F25" s="18">
        <v>62.3</v>
      </c>
      <c r="H25" s="106"/>
      <c r="I25" s="104"/>
      <c r="J25" s="105"/>
      <c r="K25" s="104"/>
      <c r="L25" s="105"/>
      <c r="M25" s="104"/>
    </row>
    <row r="26" spans="1:13" ht="15" customHeight="1">
      <c r="A26" s="23" t="s">
        <v>482</v>
      </c>
      <c r="B26" s="18">
        <v>42.8</v>
      </c>
      <c r="C26" s="18">
        <v>4.5999999999999996</v>
      </c>
      <c r="D26" s="18">
        <v>14.1</v>
      </c>
      <c r="E26" s="18">
        <v>1.2</v>
      </c>
      <c r="F26" s="18">
        <v>37.299999999999997</v>
      </c>
      <c r="H26" s="106"/>
      <c r="I26" s="104"/>
      <c r="J26" s="105"/>
      <c r="K26" s="104"/>
      <c r="L26" s="105"/>
      <c r="M26" s="104"/>
    </row>
    <row r="27" spans="1:13" ht="15" customHeight="1">
      <c r="A27" s="23" t="s">
        <v>481</v>
      </c>
      <c r="B27" s="18">
        <v>14.7</v>
      </c>
      <c r="C27" s="18">
        <v>2.4</v>
      </c>
      <c r="D27" s="18">
        <v>14</v>
      </c>
      <c r="E27" s="18">
        <v>1.6</v>
      </c>
      <c r="F27" s="18">
        <v>67.3</v>
      </c>
      <c r="H27" s="106"/>
      <c r="I27" s="104"/>
      <c r="J27" s="105"/>
      <c r="K27" s="104"/>
      <c r="L27" s="105"/>
      <c r="M27" s="104"/>
    </row>
    <row r="28" spans="1:13" ht="15" customHeight="1">
      <c r="A28" s="23" t="s">
        <v>480</v>
      </c>
      <c r="B28" s="18">
        <v>9.3000000000000007</v>
      </c>
      <c r="C28" s="18">
        <v>1.9</v>
      </c>
      <c r="D28" s="18">
        <v>10.6</v>
      </c>
      <c r="E28" s="18">
        <v>1.4</v>
      </c>
      <c r="F28" s="18">
        <v>76.8</v>
      </c>
      <c r="H28" s="106"/>
      <c r="I28" s="104"/>
      <c r="J28" s="105"/>
      <c r="K28" s="104"/>
      <c r="L28" s="105"/>
      <c r="M28" s="104"/>
    </row>
    <row r="29" spans="1:13" ht="15" customHeight="1">
      <c r="A29" s="23" t="s">
        <v>479</v>
      </c>
      <c r="B29" s="18">
        <v>11.7</v>
      </c>
      <c r="C29" s="18">
        <v>2.5</v>
      </c>
      <c r="D29" s="18">
        <v>12.5</v>
      </c>
      <c r="E29" s="18">
        <v>1.4</v>
      </c>
      <c r="F29" s="18">
        <v>72</v>
      </c>
      <c r="H29" s="106"/>
      <c r="I29" s="104"/>
      <c r="J29" s="105"/>
      <c r="K29" s="104"/>
      <c r="L29" s="105"/>
      <c r="M29" s="104"/>
    </row>
    <row r="30" spans="1:13" ht="15" customHeight="1">
      <c r="A30" s="23" t="s">
        <v>478</v>
      </c>
      <c r="B30" s="18"/>
      <c r="C30" s="18"/>
      <c r="D30" s="18"/>
      <c r="E30" s="18"/>
      <c r="F30" s="18"/>
      <c r="H30" s="106"/>
      <c r="I30" s="104"/>
      <c r="J30" s="105"/>
      <c r="K30" s="104"/>
      <c r="L30" s="105"/>
      <c r="M30" s="104"/>
    </row>
    <row r="31" spans="1:13" ht="15" customHeight="1">
      <c r="A31" s="23" t="s">
        <v>9</v>
      </c>
      <c r="B31" s="18">
        <v>16.8</v>
      </c>
      <c r="C31" s="18">
        <v>2.9</v>
      </c>
      <c r="D31" s="18">
        <v>18.399999999999999</v>
      </c>
      <c r="E31" s="18">
        <v>1.9</v>
      </c>
      <c r="F31" s="18">
        <v>60</v>
      </c>
      <c r="I31" s="104"/>
      <c r="J31" s="105"/>
      <c r="K31" s="104"/>
      <c r="L31" s="105"/>
      <c r="M31" s="104"/>
    </row>
    <row r="32" spans="1:13" ht="15" customHeight="1">
      <c r="A32" s="23" t="s">
        <v>477</v>
      </c>
      <c r="B32" s="18">
        <v>12.9</v>
      </c>
      <c r="C32" s="18">
        <v>2.5</v>
      </c>
      <c r="D32" s="18">
        <v>17.600000000000001</v>
      </c>
      <c r="E32" s="18">
        <v>2</v>
      </c>
      <c r="F32" s="18">
        <v>65</v>
      </c>
      <c r="I32" s="104"/>
      <c r="J32" s="105"/>
      <c r="K32" s="104"/>
      <c r="L32" s="105"/>
      <c r="M32" s="104"/>
    </row>
    <row r="33" spans="1:13" ht="15" customHeight="1">
      <c r="A33" s="23" t="s">
        <v>476</v>
      </c>
      <c r="B33" s="18">
        <v>16.8</v>
      </c>
      <c r="C33" s="18">
        <v>3.2</v>
      </c>
      <c r="D33" s="18">
        <v>18.600000000000001</v>
      </c>
      <c r="E33" s="18">
        <v>2.1</v>
      </c>
      <c r="F33" s="18">
        <v>59.4</v>
      </c>
      <c r="I33" s="104"/>
      <c r="J33" s="105"/>
      <c r="K33" s="104"/>
      <c r="L33" s="105"/>
      <c r="M33" s="104"/>
    </row>
    <row r="34" spans="1:13" ht="15" customHeight="1">
      <c r="A34" s="23" t="s">
        <v>475</v>
      </c>
      <c r="B34" s="18">
        <v>14.7</v>
      </c>
      <c r="C34" s="18">
        <v>3.5</v>
      </c>
      <c r="D34" s="18">
        <v>18.2</v>
      </c>
      <c r="E34" s="18">
        <v>2.4</v>
      </c>
      <c r="F34" s="18">
        <v>61.1</v>
      </c>
      <c r="I34" s="104"/>
      <c r="J34" s="105"/>
      <c r="K34" s="104"/>
      <c r="L34" s="105"/>
      <c r="M34" s="104"/>
    </row>
    <row r="35" spans="1:13" ht="15" customHeight="1">
      <c r="A35" s="23" t="s">
        <v>474</v>
      </c>
      <c r="B35" s="18">
        <v>15.3</v>
      </c>
      <c r="C35" s="18">
        <v>2.7</v>
      </c>
      <c r="D35" s="18">
        <v>18.7</v>
      </c>
      <c r="E35" s="18">
        <v>2.1</v>
      </c>
      <c r="F35" s="18">
        <v>61.2</v>
      </c>
      <c r="I35" s="104"/>
      <c r="J35" s="105"/>
      <c r="K35" s="104"/>
      <c r="L35" s="105"/>
      <c r="M35" s="104"/>
    </row>
    <row r="36" spans="1:13" ht="15" customHeight="1">
      <c r="A36" s="23" t="s">
        <v>8</v>
      </c>
      <c r="B36" s="18">
        <v>17.399999999999999</v>
      </c>
      <c r="C36" s="18">
        <v>3</v>
      </c>
      <c r="D36" s="18">
        <v>17.3</v>
      </c>
      <c r="E36" s="18">
        <v>1.8</v>
      </c>
      <c r="F36" s="18">
        <v>60.5</v>
      </c>
      <c r="I36" s="104"/>
      <c r="J36" s="105"/>
      <c r="K36" s="104"/>
      <c r="L36" s="105"/>
      <c r="M36" s="104"/>
    </row>
    <row r="37" spans="1:13" ht="15" customHeight="1">
      <c r="A37" s="23" t="s">
        <v>473</v>
      </c>
      <c r="B37" s="18">
        <v>14</v>
      </c>
      <c r="C37" s="18">
        <v>2.5</v>
      </c>
      <c r="D37" s="18">
        <v>16.2</v>
      </c>
      <c r="E37" s="18">
        <v>1.7</v>
      </c>
      <c r="F37" s="18">
        <v>65.599999999999994</v>
      </c>
      <c r="I37" s="104"/>
      <c r="J37" s="105"/>
      <c r="K37" s="104"/>
      <c r="L37" s="105"/>
      <c r="M37" s="104"/>
    </row>
    <row r="38" spans="1:13" ht="15" customHeight="1">
      <c r="B38" s="95"/>
      <c r="C38" s="95"/>
      <c r="D38" s="95"/>
      <c r="E38" s="95"/>
      <c r="F38" s="95"/>
    </row>
    <row r="39" spans="1:13" ht="15" customHeight="1">
      <c r="A39" s="103" t="s">
        <v>472</v>
      </c>
    </row>
    <row r="40" spans="1:13" ht="15" customHeight="1">
      <c r="A40" s="23" t="s">
        <v>471</v>
      </c>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topLeftCell="A7" workbookViewId="0"/>
  </sheetViews>
  <sheetFormatPr defaultRowHeight="15"/>
  <cols>
    <col min="1" max="1" width="20.5703125" style="112" customWidth="1"/>
    <col min="2" max="9" width="13.42578125" style="37" customWidth="1"/>
    <col min="10" max="10" width="16" style="37" customWidth="1"/>
    <col min="11" max="11" width="10" style="37" bestFit="1" customWidth="1"/>
    <col min="12" max="252" width="8.85546875" style="37"/>
    <col min="253" max="253" width="27.28515625" style="37" bestFit="1" customWidth="1"/>
    <col min="254" max="254" width="6.85546875" style="37" customWidth="1"/>
    <col min="255" max="255" width="9.42578125" style="37" customWidth="1"/>
    <col min="256" max="263" width="7.5703125" style="37" customWidth="1"/>
    <col min="264" max="266" width="16" style="37" customWidth="1"/>
    <col min="267" max="267" width="7.5703125" style="37" customWidth="1"/>
    <col min="268" max="508" width="8.85546875" style="37"/>
    <col min="509" max="509" width="27.28515625" style="37" bestFit="1" customWidth="1"/>
    <col min="510" max="510" width="6.85546875" style="37" customWidth="1"/>
    <col min="511" max="511" width="9.42578125" style="37" customWidth="1"/>
    <col min="512" max="519" width="7.5703125" style="37" customWidth="1"/>
    <col min="520" max="522" width="16" style="37" customWidth="1"/>
    <col min="523" max="523" width="7.5703125" style="37" customWidth="1"/>
    <col min="524" max="764" width="8.85546875" style="37"/>
    <col min="765" max="765" width="27.28515625" style="37" bestFit="1" customWidth="1"/>
    <col min="766" max="766" width="6.85546875" style="37" customWidth="1"/>
    <col min="767" max="767" width="9.42578125" style="37" customWidth="1"/>
    <col min="768" max="775" width="7.5703125" style="37" customWidth="1"/>
    <col min="776" max="778" width="16" style="37" customWidth="1"/>
    <col min="779" max="779" width="7.5703125" style="37" customWidth="1"/>
    <col min="780" max="1020" width="8.85546875" style="37"/>
    <col min="1021" max="1021" width="27.28515625" style="37" bestFit="1" customWidth="1"/>
    <col min="1022" max="1022" width="6.85546875" style="37" customWidth="1"/>
    <col min="1023" max="1023" width="9.42578125" style="37" customWidth="1"/>
    <col min="1024" max="1031" width="7.5703125" style="37" customWidth="1"/>
    <col min="1032" max="1034" width="16" style="37" customWidth="1"/>
    <col min="1035" max="1035" width="7.5703125" style="37" customWidth="1"/>
    <col min="1036" max="1276" width="8.85546875" style="37"/>
    <col min="1277" max="1277" width="27.28515625" style="37" bestFit="1" customWidth="1"/>
    <col min="1278" max="1278" width="6.85546875" style="37" customWidth="1"/>
    <col min="1279" max="1279" width="9.42578125" style="37" customWidth="1"/>
    <col min="1280" max="1287" width="7.5703125" style="37" customWidth="1"/>
    <col min="1288" max="1290" width="16" style="37" customWidth="1"/>
    <col min="1291" max="1291" width="7.5703125" style="37" customWidth="1"/>
    <col min="1292" max="1532" width="8.85546875" style="37"/>
    <col min="1533" max="1533" width="27.28515625" style="37" bestFit="1" customWidth="1"/>
    <col min="1534" max="1534" width="6.85546875" style="37" customWidth="1"/>
    <col min="1535" max="1535" width="9.42578125" style="37" customWidth="1"/>
    <col min="1536" max="1543" width="7.5703125" style="37" customWidth="1"/>
    <col min="1544" max="1546" width="16" style="37" customWidth="1"/>
    <col min="1547" max="1547" width="7.5703125" style="37" customWidth="1"/>
    <col min="1548" max="1788" width="8.85546875" style="37"/>
    <col min="1789" max="1789" width="27.28515625" style="37" bestFit="1" customWidth="1"/>
    <col min="1790" max="1790" width="6.85546875" style="37" customWidth="1"/>
    <col min="1791" max="1791" width="9.42578125" style="37" customWidth="1"/>
    <col min="1792" max="1799" width="7.5703125" style="37" customWidth="1"/>
    <col min="1800" max="1802" width="16" style="37" customWidth="1"/>
    <col min="1803" max="1803" width="7.5703125" style="37" customWidth="1"/>
    <col min="1804" max="2044" width="8.85546875" style="37"/>
    <col min="2045" max="2045" width="27.28515625" style="37" bestFit="1" customWidth="1"/>
    <col min="2046" max="2046" width="6.85546875" style="37" customWidth="1"/>
    <col min="2047" max="2047" width="9.42578125" style="37" customWidth="1"/>
    <col min="2048" max="2055" width="7.5703125" style="37" customWidth="1"/>
    <col min="2056" max="2058" width="16" style="37" customWidth="1"/>
    <col min="2059" max="2059" width="7.5703125" style="37" customWidth="1"/>
    <col min="2060" max="2300" width="8.85546875" style="37"/>
    <col min="2301" max="2301" width="27.28515625" style="37" bestFit="1" customWidth="1"/>
    <col min="2302" max="2302" width="6.85546875" style="37" customWidth="1"/>
    <col min="2303" max="2303" width="9.42578125" style="37" customWidth="1"/>
    <col min="2304" max="2311" width="7.5703125" style="37" customWidth="1"/>
    <col min="2312" max="2314" width="16" style="37" customWidth="1"/>
    <col min="2315" max="2315" width="7.5703125" style="37" customWidth="1"/>
    <col min="2316" max="2556" width="8.85546875" style="37"/>
    <col min="2557" max="2557" width="27.28515625" style="37" bestFit="1" customWidth="1"/>
    <col min="2558" max="2558" width="6.85546875" style="37" customWidth="1"/>
    <col min="2559" max="2559" width="9.42578125" style="37" customWidth="1"/>
    <col min="2560" max="2567" width="7.5703125" style="37" customWidth="1"/>
    <col min="2568" max="2570" width="16" style="37" customWidth="1"/>
    <col min="2571" max="2571" width="7.5703125" style="37" customWidth="1"/>
    <col min="2572" max="2812" width="8.85546875" style="37"/>
    <col min="2813" max="2813" width="27.28515625" style="37" bestFit="1" customWidth="1"/>
    <col min="2814" max="2814" width="6.85546875" style="37" customWidth="1"/>
    <col min="2815" max="2815" width="9.42578125" style="37" customWidth="1"/>
    <col min="2816" max="2823" width="7.5703125" style="37" customWidth="1"/>
    <col min="2824" max="2826" width="16" style="37" customWidth="1"/>
    <col min="2827" max="2827" width="7.5703125" style="37" customWidth="1"/>
    <col min="2828" max="3068" width="8.85546875" style="37"/>
    <col min="3069" max="3069" width="27.28515625" style="37" bestFit="1" customWidth="1"/>
    <col min="3070" max="3070" width="6.85546875" style="37" customWidth="1"/>
    <col min="3071" max="3071" width="9.42578125" style="37" customWidth="1"/>
    <col min="3072" max="3079" width="7.5703125" style="37" customWidth="1"/>
    <col min="3080" max="3082" width="16" style="37" customWidth="1"/>
    <col min="3083" max="3083" width="7.5703125" style="37" customWidth="1"/>
    <col min="3084" max="3324" width="8.85546875" style="37"/>
    <col min="3325" max="3325" width="27.28515625" style="37" bestFit="1" customWidth="1"/>
    <col min="3326" max="3326" width="6.85546875" style="37" customWidth="1"/>
    <col min="3327" max="3327" width="9.42578125" style="37" customWidth="1"/>
    <col min="3328" max="3335" width="7.5703125" style="37" customWidth="1"/>
    <col min="3336" max="3338" width="16" style="37" customWidth="1"/>
    <col min="3339" max="3339" width="7.5703125" style="37" customWidth="1"/>
    <col min="3340" max="3580" width="8.85546875" style="37"/>
    <col min="3581" max="3581" width="27.28515625" style="37" bestFit="1" customWidth="1"/>
    <col min="3582" max="3582" width="6.85546875" style="37" customWidth="1"/>
    <col min="3583" max="3583" width="9.42578125" style="37" customWidth="1"/>
    <col min="3584" max="3591" width="7.5703125" style="37" customWidth="1"/>
    <col min="3592" max="3594" width="16" style="37" customWidth="1"/>
    <col min="3595" max="3595" width="7.5703125" style="37" customWidth="1"/>
    <col min="3596" max="3836" width="8.85546875" style="37"/>
    <col min="3837" max="3837" width="27.28515625" style="37" bestFit="1" customWidth="1"/>
    <col min="3838" max="3838" width="6.85546875" style="37" customWidth="1"/>
    <col min="3839" max="3839" width="9.42578125" style="37" customWidth="1"/>
    <col min="3840" max="3847" width="7.5703125" style="37" customWidth="1"/>
    <col min="3848" max="3850" width="16" style="37" customWidth="1"/>
    <col min="3851" max="3851" width="7.5703125" style="37" customWidth="1"/>
    <col min="3852" max="4092" width="8.85546875" style="37"/>
    <col min="4093" max="4093" width="27.28515625" style="37" bestFit="1" customWidth="1"/>
    <col min="4094" max="4094" width="6.85546875" style="37" customWidth="1"/>
    <col min="4095" max="4095" width="9.42578125" style="37" customWidth="1"/>
    <col min="4096" max="4103" width="7.5703125" style="37" customWidth="1"/>
    <col min="4104" max="4106" width="16" style="37" customWidth="1"/>
    <col min="4107" max="4107" width="7.5703125" style="37" customWidth="1"/>
    <col min="4108" max="4348" width="8.85546875" style="37"/>
    <col min="4349" max="4349" width="27.28515625" style="37" bestFit="1" customWidth="1"/>
    <col min="4350" max="4350" width="6.85546875" style="37" customWidth="1"/>
    <col min="4351" max="4351" width="9.42578125" style="37" customWidth="1"/>
    <col min="4352" max="4359" width="7.5703125" style="37" customWidth="1"/>
    <col min="4360" max="4362" width="16" style="37" customWidth="1"/>
    <col min="4363" max="4363" width="7.5703125" style="37" customWidth="1"/>
    <col min="4364" max="4604" width="8.85546875" style="37"/>
    <col min="4605" max="4605" width="27.28515625" style="37" bestFit="1" customWidth="1"/>
    <col min="4606" max="4606" width="6.85546875" style="37" customWidth="1"/>
    <col min="4607" max="4607" width="9.42578125" style="37" customWidth="1"/>
    <col min="4608" max="4615" width="7.5703125" style="37" customWidth="1"/>
    <col min="4616" max="4618" width="16" style="37" customWidth="1"/>
    <col min="4619" max="4619" width="7.5703125" style="37" customWidth="1"/>
    <col min="4620" max="4860" width="8.85546875" style="37"/>
    <col min="4861" max="4861" width="27.28515625" style="37" bestFit="1" customWidth="1"/>
    <col min="4862" max="4862" width="6.85546875" style="37" customWidth="1"/>
    <col min="4863" max="4863" width="9.42578125" style="37" customWidth="1"/>
    <col min="4864" max="4871" width="7.5703125" style="37" customWidth="1"/>
    <col min="4872" max="4874" width="16" style="37" customWidth="1"/>
    <col min="4875" max="4875" width="7.5703125" style="37" customWidth="1"/>
    <col min="4876" max="5116" width="8.85546875" style="37"/>
    <col min="5117" max="5117" width="27.28515625" style="37" bestFit="1" customWidth="1"/>
    <col min="5118" max="5118" width="6.85546875" style="37" customWidth="1"/>
    <col min="5119" max="5119" width="9.42578125" style="37" customWidth="1"/>
    <col min="5120" max="5127" width="7.5703125" style="37" customWidth="1"/>
    <col min="5128" max="5130" width="16" style="37" customWidth="1"/>
    <col min="5131" max="5131" width="7.5703125" style="37" customWidth="1"/>
    <col min="5132" max="5372" width="8.85546875" style="37"/>
    <col min="5373" max="5373" width="27.28515625" style="37" bestFit="1" customWidth="1"/>
    <col min="5374" max="5374" width="6.85546875" style="37" customWidth="1"/>
    <col min="5375" max="5375" width="9.42578125" style="37" customWidth="1"/>
    <col min="5376" max="5383" width="7.5703125" style="37" customWidth="1"/>
    <col min="5384" max="5386" width="16" style="37" customWidth="1"/>
    <col min="5387" max="5387" width="7.5703125" style="37" customWidth="1"/>
    <col min="5388" max="5628" width="8.85546875" style="37"/>
    <col min="5629" max="5629" width="27.28515625" style="37" bestFit="1" customWidth="1"/>
    <col min="5630" max="5630" width="6.85546875" style="37" customWidth="1"/>
    <col min="5631" max="5631" width="9.42578125" style="37" customWidth="1"/>
    <col min="5632" max="5639" width="7.5703125" style="37" customWidth="1"/>
    <col min="5640" max="5642" width="16" style="37" customWidth="1"/>
    <col min="5643" max="5643" width="7.5703125" style="37" customWidth="1"/>
    <col min="5644" max="5884" width="8.85546875" style="37"/>
    <col min="5885" max="5885" width="27.28515625" style="37" bestFit="1" customWidth="1"/>
    <col min="5886" max="5886" width="6.85546875" style="37" customWidth="1"/>
    <col min="5887" max="5887" width="9.42578125" style="37" customWidth="1"/>
    <col min="5888" max="5895" width="7.5703125" style="37" customWidth="1"/>
    <col min="5896" max="5898" width="16" style="37" customWidth="1"/>
    <col min="5899" max="5899" width="7.5703125" style="37" customWidth="1"/>
    <col min="5900" max="6140" width="8.85546875" style="37"/>
    <col min="6141" max="6141" width="27.28515625" style="37" bestFit="1" customWidth="1"/>
    <col min="6142" max="6142" width="6.85546875" style="37" customWidth="1"/>
    <col min="6143" max="6143" width="9.42578125" style="37" customWidth="1"/>
    <col min="6144" max="6151" width="7.5703125" style="37" customWidth="1"/>
    <col min="6152" max="6154" width="16" style="37" customWidth="1"/>
    <col min="6155" max="6155" width="7.5703125" style="37" customWidth="1"/>
    <col min="6156" max="6396" width="8.85546875" style="37"/>
    <col min="6397" max="6397" width="27.28515625" style="37" bestFit="1" customWidth="1"/>
    <col min="6398" max="6398" width="6.85546875" style="37" customWidth="1"/>
    <col min="6399" max="6399" width="9.42578125" style="37" customWidth="1"/>
    <col min="6400" max="6407" width="7.5703125" style="37" customWidth="1"/>
    <col min="6408" max="6410" width="16" style="37" customWidth="1"/>
    <col min="6411" max="6411" width="7.5703125" style="37" customWidth="1"/>
    <col min="6412" max="6652" width="8.85546875" style="37"/>
    <col min="6653" max="6653" width="27.28515625" style="37" bestFit="1" customWidth="1"/>
    <col min="6654" max="6654" width="6.85546875" style="37" customWidth="1"/>
    <col min="6655" max="6655" width="9.42578125" style="37" customWidth="1"/>
    <col min="6656" max="6663" width="7.5703125" style="37" customWidth="1"/>
    <col min="6664" max="6666" width="16" style="37" customWidth="1"/>
    <col min="6667" max="6667" width="7.5703125" style="37" customWidth="1"/>
    <col min="6668" max="6908" width="8.85546875" style="37"/>
    <col min="6909" max="6909" width="27.28515625" style="37" bestFit="1" customWidth="1"/>
    <col min="6910" max="6910" width="6.85546875" style="37" customWidth="1"/>
    <col min="6911" max="6911" width="9.42578125" style="37" customWidth="1"/>
    <col min="6912" max="6919" width="7.5703125" style="37" customWidth="1"/>
    <col min="6920" max="6922" width="16" style="37" customWidth="1"/>
    <col min="6923" max="6923" width="7.5703125" style="37" customWidth="1"/>
    <col min="6924" max="7164" width="8.85546875" style="37"/>
    <col min="7165" max="7165" width="27.28515625" style="37" bestFit="1" customWidth="1"/>
    <col min="7166" max="7166" width="6.85546875" style="37" customWidth="1"/>
    <col min="7167" max="7167" width="9.42578125" style="37" customWidth="1"/>
    <col min="7168" max="7175" width="7.5703125" style="37" customWidth="1"/>
    <col min="7176" max="7178" width="16" style="37" customWidth="1"/>
    <col min="7179" max="7179" width="7.5703125" style="37" customWidth="1"/>
    <col min="7180" max="7420" width="8.85546875" style="37"/>
    <col min="7421" max="7421" width="27.28515625" style="37" bestFit="1" customWidth="1"/>
    <col min="7422" max="7422" width="6.85546875" style="37" customWidth="1"/>
    <col min="7423" max="7423" width="9.42578125" style="37" customWidth="1"/>
    <col min="7424" max="7431" width="7.5703125" style="37" customWidth="1"/>
    <col min="7432" max="7434" width="16" style="37" customWidth="1"/>
    <col min="7435" max="7435" width="7.5703125" style="37" customWidth="1"/>
    <col min="7436" max="7676" width="8.85546875" style="37"/>
    <col min="7677" max="7677" width="27.28515625" style="37" bestFit="1" customWidth="1"/>
    <col min="7678" max="7678" width="6.85546875" style="37" customWidth="1"/>
    <col min="7679" max="7679" width="9.42578125" style="37" customWidth="1"/>
    <col min="7680" max="7687" width="7.5703125" style="37" customWidth="1"/>
    <col min="7688" max="7690" width="16" style="37" customWidth="1"/>
    <col min="7691" max="7691" width="7.5703125" style="37" customWidth="1"/>
    <col min="7692" max="7932" width="8.85546875" style="37"/>
    <col min="7933" max="7933" width="27.28515625" style="37" bestFit="1" customWidth="1"/>
    <col min="7934" max="7934" width="6.85546875" style="37" customWidth="1"/>
    <col min="7935" max="7935" width="9.42578125" style="37" customWidth="1"/>
    <col min="7936" max="7943" width="7.5703125" style="37" customWidth="1"/>
    <col min="7944" max="7946" width="16" style="37" customWidth="1"/>
    <col min="7947" max="7947" width="7.5703125" style="37" customWidth="1"/>
    <col min="7948" max="8188" width="8.85546875" style="37"/>
    <col min="8189" max="8189" width="27.28515625" style="37" bestFit="1" customWidth="1"/>
    <col min="8190" max="8190" width="6.85546875" style="37" customWidth="1"/>
    <col min="8191" max="8191" width="9.42578125" style="37" customWidth="1"/>
    <col min="8192" max="8199" width="7.5703125" style="37" customWidth="1"/>
    <col min="8200" max="8202" width="16" style="37" customWidth="1"/>
    <col min="8203" max="8203" width="7.5703125" style="37" customWidth="1"/>
    <col min="8204" max="8444" width="8.85546875" style="37"/>
    <col min="8445" max="8445" width="27.28515625" style="37" bestFit="1" customWidth="1"/>
    <col min="8446" max="8446" width="6.85546875" style="37" customWidth="1"/>
    <col min="8447" max="8447" width="9.42578125" style="37" customWidth="1"/>
    <col min="8448" max="8455" width="7.5703125" style="37" customWidth="1"/>
    <col min="8456" max="8458" width="16" style="37" customWidth="1"/>
    <col min="8459" max="8459" width="7.5703125" style="37" customWidth="1"/>
    <col min="8460" max="8700" width="8.85546875" style="37"/>
    <col min="8701" max="8701" width="27.28515625" style="37" bestFit="1" customWidth="1"/>
    <col min="8702" max="8702" width="6.85546875" style="37" customWidth="1"/>
    <col min="8703" max="8703" width="9.42578125" style="37" customWidth="1"/>
    <col min="8704" max="8711" width="7.5703125" style="37" customWidth="1"/>
    <col min="8712" max="8714" width="16" style="37" customWidth="1"/>
    <col min="8715" max="8715" width="7.5703125" style="37" customWidth="1"/>
    <col min="8716" max="8956" width="8.85546875" style="37"/>
    <col min="8957" max="8957" width="27.28515625" style="37" bestFit="1" customWidth="1"/>
    <col min="8958" max="8958" width="6.85546875" style="37" customWidth="1"/>
    <col min="8959" max="8959" width="9.42578125" style="37" customWidth="1"/>
    <col min="8960" max="8967" width="7.5703125" style="37" customWidth="1"/>
    <col min="8968" max="8970" width="16" style="37" customWidth="1"/>
    <col min="8971" max="8971" width="7.5703125" style="37" customWidth="1"/>
    <col min="8972" max="9212" width="8.85546875" style="37"/>
    <col min="9213" max="9213" width="27.28515625" style="37" bestFit="1" customWidth="1"/>
    <col min="9214" max="9214" width="6.85546875" style="37" customWidth="1"/>
    <col min="9215" max="9215" width="9.42578125" style="37" customWidth="1"/>
    <col min="9216" max="9223" width="7.5703125" style="37" customWidth="1"/>
    <col min="9224" max="9226" width="16" style="37" customWidth="1"/>
    <col min="9227" max="9227" width="7.5703125" style="37" customWidth="1"/>
    <col min="9228" max="9468" width="8.85546875" style="37"/>
    <col min="9469" max="9469" width="27.28515625" style="37" bestFit="1" customWidth="1"/>
    <col min="9470" max="9470" width="6.85546875" style="37" customWidth="1"/>
    <col min="9471" max="9471" width="9.42578125" style="37" customWidth="1"/>
    <col min="9472" max="9479" width="7.5703125" style="37" customWidth="1"/>
    <col min="9480" max="9482" width="16" style="37" customWidth="1"/>
    <col min="9483" max="9483" width="7.5703125" style="37" customWidth="1"/>
    <col min="9484" max="9724" width="8.85546875" style="37"/>
    <col min="9725" max="9725" width="27.28515625" style="37" bestFit="1" customWidth="1"/>
    <col min="9726" max="9726" width="6.85546875" style="37" customWidth="1"/>
    <col min="9727" max="9727" width="9.42578125" style="37" customWidth="1"/>
    <col min="9728" max="9735" width="7.5703125" style="37" customWidth="1"/>
    <col min="9736" max="9738" width="16" style="37" customWidth="1"/>
    <col min="9739" max="9739" width="7.5703125" style="37" customWidth="1"/>
    <col min="9740" max="9980" width="8.85546875" style="37"/>
    <col min="9981" max="9981" width="27.28515625" style="37" bestFit="1" customWidth="1"/>
    <col min="9982" max="9982" width="6.85546875" style="37" customWidth="1"/>
    <col min="9983" max="9983" width="9.42578125" style="37" customWidth="1"/>
    <col min="9984" max="9991" width="7.5703125" style="37" customWidth="1"/>
    <col min="9992" max="9994" width="16" style="37" customWidth="1"/>
    <col min="9995" max="9995" width="7.5703125" style="37" customWidth="1"/>
    <col min="9996" max="10236" width="8.85546875" style="37"/>
    <col min="10237" max="10237" width="27.28515625" style="37" bestFit="1" customWidth="1"/>
    <col min="10238" max="10238" width="6.85546875" style="37" customWidth="1"/>
    <col min="10239" max="10239" width="9.42578125" style="37" customWidth="1"/>
    <col min="10240" max="10247" width="7.5703125" style="37" customWidth="1"/>
    <col min="10248" max="10250" width="16" style="37" customWidth="1"/>
    <col min="10251" max="10251" width="7.5703125" style="37" customWidth="1"/>
    <col min="10252" max="10492" width="8.85546875" style="37"/>
    <col min="10493" max="10493" width="27.28515625" style="37" bestFit="1" customWidth="1"/>
    <col min="10494" max="10494" width="6.85546875" style="37" customWidth="1"/>
    <col min="10495" max="10495" width="9.42578125" style="37" customWidth="1"/>
    <col min="10496" max="10503" width="7.5703125" style="37" customWidth="1"/>
    <col min="10504" max="10506" width="16" style="37" customWidth="1"/>
    <col min="10507" max="10507" width="7.5703125" style="37" customWidth="1"/>
    <col min="10508" max="10748" width="8.85546875" style="37"/>
    <col min="10749" max="10749" width="27.28515625" style="37" bestFit="1" customWidth="1"/>
    <col min="10750" max="10750" width="6.85546875" style="37" customWidth="1"/>
    <col min="10751" max="10751" width="9.42578125" style="37" customWidth="1"/>
    <col min="10752" max="10759" width="7.5703125" style="37" customWidth="1"/>
    <col min="10760" max="10762" width="16" style="37" customWidth="1"/>
    <col min="10763" max="10763" width="7.5703125" style="37" customWidth="1"/>
    <col min="10764" max="11004" width="8.85546875" style="37"/>
    <col min="11005" max="11005" width="27.28515625" style="37" bestFit="1" customWidth="1"/>
    <col min="11006" max="11006" width="6.85546875" style="37" customWidth="1"/>
    <col min="11007" max="11007" width="9.42578125" style="37" customWidth="1"/>
    <col min="11008" max="11015" width="7.5703125" style="37" customWidth="1"/>
    <col min="11016" max="11018" width="16" style="37" customWidth="1"/>
    <col min="11019" max="11019" width="7.5703125" style="37" customWidth="1"/>
    <col min="11020" max="11260" width="8.85546875" style="37"/>
    <col min="11261" max="11261" width="27.28515625" style="37" bestFit="1" customWidth="1"/>
    <col min="11262" max="11262" width="6.85546875" style="37" customWidth="1"/>
    <col min="11263" max="11263" width="9.42578125" style="37" customWidth="1"/>
    <col min="11264" max="11271" width="7.5703125" style="37" customWidth="1"/>
    <col min="11272" max="11274" width="16" style="37" customWidth="1"/>
    <col min="11275" max="11275" width="7.5703125" style="37" customWidth="1"/>
    <col min="11276" max="11516" width="8.85546875" style="37"/>
    <col min="11517" max="11517" width="27.28515625" style="37" bestFit="1" customWidth="1"/>
    <col min="11518" max="11518" width="6.85546875" style="37" customWidth="1"/>
    <col min="11519" max="11519" width="9.42578125" style="37" customWidth="1"/>
    <col min="11520" max="11527" width="7.5703125" style="37" customWidth="1"/>
    <col min="11528" max="11530" width="16" style="37" customWidth="1"/>
    <col min="11531" max="11531" width="7.5703125" style="37" customWidth="1"/>
    <col min="11532" max="11772" width="8.85546875" style="37"/>
    <col min="11773" max="11773" width="27.28515625" style="37" bestFit="1" customWidth="1"/>
    <col min="11774" max="11774" width="6.85546875" style="37" customWidth="1"/>
    <col min="11775" max="11775" width="9.42578125" style="37" customWidth="1"/>
    <col min="11776" max="11783" width="7.5703125" style="37" customWidth="1"/>
    <col min="11784" max="11786" width="16" style="37" customWidth="1"/>
    <col min="11787" max="11787" width="7.5703125" style="37" customWidth="1"/>
    <col min="11788" max="12028" width="8.85546875" style="37"/>
    <col min="12029" max="12029" width="27.28515625" style="37" bestFit="1" customWidth="1"/>
    <col min="12030" max="12030" width="6.85546875" style="37" customWidth="1"/>
    <col min="12031" max="12031" width="9.42578125" style="37" customWidth="1"/>
    <col min="12032" max="12039" width="7.5703125" style="37" customWidth="1"/>
    <col min="12040" max="12042" width="16" style="37" customWidth="1"/>
    <col min="12043" max="12043" width="7.5703125" style="37" customWidth="1"/>
    <col min="12044" max="12284" width="8.85546875" style="37"/>
    <col min="12285" max="12285" width="27.28515625" style="37" bestFit="1" customWidth="1"/>
    <col min="12286" max="12286" width="6.85546875" style="37" customWidth="1"/>
    <col min="12287" max="12287" width="9.42578125" style="37" customWidth="1"/>
    <col min="12288" max="12295" width="7.5703125" style="37" customWidth="1"/>
    <col min="12296" max="12298" width="16" style="37" customWidth="1"/>
    <col min="12299" max="12299" width="7.5703125" style="37" customWidth="1"/>
    <col min="12300" max="12540" width="8.85546875" style="37"/>
    <col min="12541" max="12541" width="27.28515625" style="37" bestFit="1" customWidth="1"/>
    <col min="12542" max="12542" width="6.85546875" style="37" customWidth="1"/>
    <col min="12543" max="12543" width="9.42578125" style="37" customWidth="1"/>
    <col min="12544" max="12551" width="7.5703125" style="37" customWidth="1"/>
    <col min="12552" max="12554" width="16" style="37" customWidth="1"/>
    <col min="12555" max="12555" width="7.5703125" style="37" customWidth="1"/>
    <col min="12556" max="12796" width="8.85546875" style="37"/>
    <col min="12797" max="12797" width="27.28515625" style="37" bestFit="1" customWidth="1"/>
    <col min="12798" max="12798" width="6.85546875" style="37" customWidth="1"/>
    <col min="12799" max="12799" width="9.42578125" style="37" customWidth="1"/>
    <col min="12800" max="12807" width="7.5703125" style="37" customWidth="1"/>
    <col min="12808" max="12810" width="16" style="37" customWidth="1"/>
    <col min="12811" max="12811" width="7.5703125" style="37" customWidth="1"/>
    <col min="12812" max="13052" width="8.85546875" style="37"/>
    <col min="13053" max="13053" width="27.28515625" style="37" bestFit="1" customWidth="1"/>
    <col min="13054" max="13054" width="6.85546875" style="37" customWidth="1"/>
    <col min="13055" max="13055" width="9.42578125" style="37" customWidth="1"/>
    <col min="13056" max="13063" width="7.5703125" style="37" customWidth="1"/>
    <col min="13064" max="13066" width="16" style="37" customWidth="1"/>
    <col min="13067" max="13067" width="7.5703125" style="37" customWidth="1"/>
    <col min="13068" max="13308" width="8.85546875" style="37"/>
    <col min="13309" max="13309" width="27.28515625" style="37" bestFit="1" customWidth="1"/>
    <col min="13310" max="13310" width="6.85546875" style="37" customWidth="1"/>
    <col min="13311" max="13311" width="9.42578125" style="37" customWidth="1"/>
    <col min="13312" max="13319" width="7.5703125" style="37" customWidth="1"/>
    <col min="13320" max="13322" width="16" style="37" customWidth="1"/>
    <col min="13323" max="13323" width="7.5703125" style="37" customWidth="1"/>
    <col min="13324" max="13564" width="8.85546875" style="37"/>
    <col min="13565" max="13565" width="27.28515625" style="37" bestFit="1" customWidth="1"/>
    <col min="13566" max="13566" width="6.85546875" style="37" customWidth="1"/>
    <col min="13567" max="13567" width="9.42578125" style="37" customWidth="1"/>
    <col min="13568" max="13575" width="7.5703125" style="37" customWidth="1"/>
    <col min="13576" max="13578" width="16" style="37" customWidth="1"/>
    <col min="13579" max="13579" width="7.5703125" style="37" customWidth="1"/>
    <col min="13580" max="13820" width="8.85546875" style="37"/>
    <col min="13821" max="13821" width="27.28515625" style="37" bestFit="1" customWidth="1"/>
    <col min="13822" max="13822" width="6.85546875" style="37" customWidth="1"/>
    <col min="13823" max="13823" width="9.42578125" style="37" customWidth="1"/>
    <col min="13824" max="13831" width="7.5703125" style="37" customWidth="1"/>
    <col min="13832" max="13834" width="16" style="37" customWidth="1"/>
    <col min="13835" max="13835" width="7.5703125" style="37" customWidth="1"/>
    <col min="13836" max="14076" width="8.85546875" style="37"/>
    <col min="14077" max="14077" width="27.28515625" style="37" bestFit="1" customWidth="1"/>
    <col min="14078" max="14078" width="6.85546875" style="37" customWidth="1"/>
    <col min="14079" max="14079" width="9.42578125" style="37" customWidth="1"/>
    <col min="14080" max="14087" width="7.5703125" style="37" customWidth="1"/>
    <col min="14088" max="14090" width="16" style="37" customWidth="1"/>
    <col min="14091" max="14091" width="7.5703125" style="37" customWidth="1"/>
    <col min="14092" max="14332" width="8.85546875" style="37"/>
    <col min="14333" max="14333" width="27.28515625" style="37" bestFit="1" customWidth="1"/>
    <col min="14334" max="14334" width="6.85546875" style="37" customWidth="1"/>
    <col min="14335" max="14335" width="9.42578125" style="37" customWidth="1"/>
    <col min="14336" max="14343" width="7.5703125" style="37" customWidth="1"/>
    <col min="14344" max="14346" width="16" style="37" customWidth="1"/>
    <col min="14347" max="14347" width="7.5703125" style="37" customWidth="1"/>
    <col min="14348" max="14588" width="8.85546875" style="37"/>
    <col min="14589" max="14589" width="27.28515625" style="37" bestFit="1" customWidth="1"/>
    <col min="14590" max="14590" width="6.85546875" style="37" customWidth="1"/>
    <col min="14591" max="14591" width="9.42578125" style="37" customWidth="1"/>
    <col min="14592" max="14599" width="7.5703125" style="37" customWidth="1"/>
    <col min="14600" max="14602" width="16" style="37" customWidth="1"/>
    <col min="14603" max="14603" width="7.5703125" style="37" customWidth="1"/>
    <col min="14604" max="14844" width="8.85546875" style="37"/>
    <col min="14845" max="14845" width="27.28515625" style="37" bestFit="1" customWidth="1"/>
    <col min="14846" max="14846" width="6.85546875" style="37" customWidth="1"/>
    <col min="14847" max="14847" width="9.42578125" style="37" customWidth="1"/>
    <col min="14848" max="14855" width="7.5703125" style="37" customWidth="1"/>
    <col min="14856" max="14858" width="16" style="37" customWidth="1"/>
    <col min="14859" max="14859" width="7.5703125" style="37" customWidth="1"/>
    <col min="14860" max="15100" width="8.85546875" style="37"/>
    <col min="15101" max="15101" width="27.28515625" style="37" bestFit="1" customWidth="1"/>
    <col min="15102" max="15102" width="6.85546875" style="37" customWidth="1"/>
    <col min="15103" max="15103" width="9.42578125" style="37" customWidth="1"/>
    <col min="15104" max="15111" width="7.5703125" style="37" customWidth="1"/>
    <col min="15112" max="15114" width="16" style="37" customWidth="1"/>
    <col min="15115" max="15115" width="7.5703125" style="37" customWidth="1"/>
    <col min="15116" max="15356" width="8.85546875" style="37"/>
    <col min="15357" max="15357" width="27.28515625" style="37" bestFit="1" customWidth="1"/>
    <col min="15358" max="15358" width="6.85546875" style="37" customWidth="1"/>
    <col min="15359" max="15359" width="9.42578125" style="37" customWidth="1"/>
    <col min="15360" max="15367" width="7.5703125" style="37" customWidth="1"/>
    <col min="15368" max="15370" width="16" style="37" customWidth="1"/>
    <col min="15371" max="15371" width="7.5703125" style="37" customWidth="1"/>
    <col min="15372" max="15612" width="8.85546875" style="37"/>
    <col min="15613" max="15613" width="27.28515625" style="37" bestFit="1" customWidth="1"/>
    <col min="15614" max="15614" width="6.85546875" style="37" customWidth="1"/>
    <col min="15615" max="15615" width="9.42578125" style="37" customWidth="1"/>
    <col min="15616" max="15623" width="7.5703125" style="37" customWidth="1"/>
    <col min="15624" max="15626" width="16" style="37" customWidth="1"/>
    <col min="15627" max="15627" width="7.5703125" style="37" customWidth="1"/>
    <col min="15628" max="15868" width="8.85546875" style="37"/>
    <col min="15869" max="15869" width="27.28515625" style="37" bestFit="1" customWidth="1"/>
    <col min="15870" max="15870" width="6.85546875" style="37" customWidth="1"/>
    <col min="15871" max="15871" width="9.42578125" style="37" customWidth="1"/>
    <col min="15872" max="15879" width="7.5703125" style="37" customWidth="1"/>
    <col min="15880" max="15882" width="16" style="37" customWidth="1"/>
    <col min="15883" max="15883" width="7.5703125" style="37" customWidth="1"/>
    <col min="15884" max="16124" width="8.85546875" style="37"/>
    <col min="16125" max="16125" width="27.28515625" style="37" bestFit="1" customWidth="1"/>
    <col min="16126" max="16126" width="6.85546875" style="37" customWidth="1"/>
    <col min="16127" max="16127" width="9.42578125" style="37" customWidth="1"/>
    <col min="16128" max="16135" width="7.5703125" style="37" customWidth="1"/>
    <col min="16136" max="16138" width="16" style="37" customWidth="1"/>
    <col min="16139" max="16139" width="7.5703125" style="37" customWidth="1"/>
    <col min="16140" max="16384" width="8.85546875" style="37"/>
  </cols>
  <sheetData>
    <row r="1" spans="1:18">
      <c r="A1" s="112" t="s">
        <v>523</v>
      </c>
    </row>
    <row r="2" spans="1:18">
      <c r="A2" s="112" t="s">
        <v>522</v>
      </c>
    </row>
    <row r="4" spans="1:18" s="35" customFormat="1" ht="16.5">
      <c r="C4" s="35" t="s">
        <v>112</v>
      </c>
      <c r="E4" s="35" t="s">
        <v>521</v>
      </c>
      <c r="G4" s="35" t="s">
        <v>520</v>
      </c>
      <c r="H4" s="229" t="s">
        <v>519</v>
      </c>
      <c r="I4" s="230"/>
    </row>
    <row r="5" spans="1:18">
      <c r="A5" s="37"/>
      <c r="B5" s="114" t="s">
        <v>518</v>
      </c>
      <c r="C5" s="114" t="s">
        <v>517</v>
      </c>
      <c r="D5" s="114" t="s">
        <v>518</v>
      </c>
      <c r="E5" s="114" t="s">
        <v>517</v>
      </c>
      <c r="F5" s="114" t="s">
        <v>518</v>
      </c>
      <c r="G5" s="114" t="s">
        <v>517</v>
      </c>
      <c r="H5" s="114" t="s">
        <v>518</v>
      </c>
      <c r="I5" s="114" t="s">
        <v>517</v>
      </c>
      <c r="K5" s="40"/>
      <c r="L5" s="40"/>
      <c r="M5" s="40"/>
      <c r="N5" s="40"/>
      <c r="O5" s="40"/>
      <c r="P5" s="40"/>
      <c r="Q5" s="40"/>
      <c r="R5" s="40"/>
    </row>
    <row r="6" spans="1:18">
      <c r="A6" s="37" t="s">
        <v>516</v>
      </c>
      <c r="B6" s="46">
        <v>2.1305100000000001</v>
      </c>
      <c r="C6" s="46">
        <v>2.13287</v>
      </c>
      <c r="D6" s="46">
        <v>0.63419999999999999</v>
      </c>
      <c r="E6" s="46">
        <v>0.63322999999999996</v>
      </c>
      <c r="F6" s="46">
        <v>0.49786999999999998</v>
      </c>
      <c r="G6" s="46">
        <v>0.49819999999999998</v>
      </c>
      <c r="H6" s="46">
        <v>0.13603999999999999</v>
      </c>
      <c r="I6" s="46">
        <v>0.13650000000000001</v>
      </c>
      <c r="K6" s="113"/>
      <c r="L6" s="113"/>
      <c r="M6" s="113"/>
      <c r="N6" s="113"/>
      <c r="O6" s="113"/>
      <c r="P6" s="113"/>
      <c r="Q6" s="113"/>
      <c r="R6" s="113"/>
    </row>
    <row r="7" spans="1:18">
      <c r="A7" s="37" t="s">
        <v>515</v>
      </c>
      <c r="B7" s="46">
        <v>2.0571199999999998</v>
      </c>
      <c r="C7" s="46">
        <v>2.05816</v>
      </c>
      <c r="D7" s="46">
        <v>0.60324999999999995</v>
      </c>
      <c r="E7" s="46">
        <v>0.60226999999999997</v>
      </c>
      <c r="F7" s="46">
        <v>0.49203999999999998</v>
      </c>
      <c r="G7" s="46">
        <v>0.49195</v>
      </c>
      <c r="H7" s="46">
        <v>0.12482</v>
      </c>
      <c r="I7" s="46">
        <v>0.12499</v>
      </c>
      <c r="K7" s="39"/>
      <c r="L7" s="39"/>
      <c r="M7" s="39"/>
      <c r="N7" s="39"/>
      <c r="O7" s="39"/>
      <c r="P7" s="39"/>
      <c r="Q7" s="39"/>
      <c r="R7" s="39"/>
    </row>
    <row r="8" spans="1:18">
      <c r="A8" s="37" t="s">
        <v>514</v>
      </c>
      <c r="B8" s="46">
        <v>2.0225</v>
      </c>
      <c r="C8" s="46">
        <v>2.0232899999999998</v>
      </c>
      <c r="D8" s="46">
        <v>0.57181000000000004</v>
      </c>
      <c r="E8" s="46">
        <v>0.57221</v>
      </c>
      <c r="F8" s="46">
        <v>0.49375000000000002</v>
      </c>
      <c r="G8" s="46">
        <v>0.49341000000000002</v>
      </c>
      <c r="H8" s="46">
        <v>0.11123</v>
      </c>
      <c r="I8" s="46">
        <v>0.11123</v>
      </c>
      <c r="K8" s="39"/>
      <c r="L8" s="39"/>
      <c r="M8" s="39"/>
      <c r="N8" s="39"/>
      <c r="O8" s="39"/>
      <c r="P8" s="39"/>
      <c r="Q8" s="39"/>
      <c r="R8" s="39"/>
    </row>
    <row r="9" spans="1:18">
      <c r="A9" s="37" t="s">
        <v>513</v>
      </c>
      <c r="B9" s="46">
        <v>1.92876</v>
      </c>
      <c r="C9" s="46">
        <v>1.92882</v>
      </c>
      <c r="D9" s="46">
        <v>0.48927999999999999</v>
      </c>
      <c r="E9" s="46">
        <v>0.48931999999999998</v>
      </c>
      <c r="F9" s="46">
        <v>0.47797000000000001</v>
      </c>
      <c r="G9" s="46">
        <v>0.47793999999999998</v>
      </c>
      <c r="H9" s="46">
        <v>7.3480000000000004E-2</v>
      </c>
      <c r="I9" s="46">
        <v>7.3450000000000001E-2</v>
      </c>
      <c r="K9" s="39"/>
      <c r="L9" s="39"/>
      <c r="M9" s="39"/>
      <c r="N9" s="39"/>
      <c r="O9" s="39"/>
      <c r="P9" s="39"/>
      <c r="Q9" s="39"/>
      <c r="R9" s="39"/>
    </row>
    <row r="10" spans="1:18">
      <c r="A10" s="37" t="s">
        <v>512</v>
      </c>
      <c r="B10" s="46">
        <v>1.7406200000000001</v>
      </c>
      <c r="C10" s="46">
        <v>1.7415700000000001</v>
      </c>
      <c r="D10" s="46">
        <v>0.42724000000000001</v>
      </c>
      <c r="E10" s="46">
        <v>0.42708000000000002</v>
      </c>
      <c r="F10" s="46">
        <v>0.43765999999999999</v>
      </c>
      <c r="G10" s="46">
        <v>0.43809999999999999</v>
      </c>
      <c r="H10" s="46">
        <v>4.4589999999999998E-2</v>
      </c>
      <c r="I10" s="46">
        <v>4.4699999999999997E-2</v>
      </c>
      <c r="K10" s="39"/>
      <c r="L10" s="39"/>
      <c r="M10" s="39"/>
      <c r="N10" s="39"/>
      <c r="O10" s="39"/>
      <c r="P10" s="39"/>
      <c r="Q10" s="39"/>
      <c r="R10" s="39"/>
    </row>
    <row r="11" spans="1:18">
      <c r="A11" s="37"/>
      <c r="B11" s="46"/>
      <c r="D11" s="46"/>
      <c r="E11" s="46"/>
      <c r="F11" s="46"/>
      <c r="G11" s="46"/>
      <c r="H11" s="46"/>
      <c r="I11" s="46"/>
      <c r="K11" s="39"/>
      <c r="L11" s="39"/>
      <c r="M11" s="39"/>
      <c r="N11" s="39"/>
      <c r="O11" s="39"/>
      <c r="P11" s="39"/>
      <c r="Q11" s="39"/>
      <c r="R11" s="39"/>
    </row>
    <row r="12" spans="1:18">
      <c r="A12" s="37" t="s">
        <v>512</v>
      </c>
      <c r="B12" s="46"/>
      <c r="C12" s="46"/>
      <c r="D12" s="46"/>
      <c r="E12" s="46"/>
      <c r="F12" s="46"/>
      <c r="G12" s="46"/>
      <c r="H12" s="46"/>
      <c r="I12" s="46"/>
      <c r="K12" s="39"/>
      <c r="L12" s="39"/>
      <c r="M12" s="39"/>
      <c r="N12" s="39"/>
      <c r="O12" s="39"/>
      <c r="P12" s="39"/>
      <c r="Q12" s="39"/>
      <c r="R12" s="39"/>
    </row>
    <row r="13" spans="1:18">
      <c r="A13" s="37" t="s">
        <v>426</v>
      </c>
      <c r="B13" s="46"/>
      <c r="C13" s="46"/>
      <c r="D13" s="46"/>
      <c r="E13" s="46"/>
      <c r="F13" s="46"/>
      <c r="G13" s="46"/>
      <c r="H13" s="46"/>
      <c r="I13" s="46"/>
      <c r="K13" s="39"/>
      <c r="L13" s="39"/>
      <c r="M13" s="39"/>
      <c r="N13" s="39"/>
      <c r="O13" s="39"/>
      <c r="P13" s="39"/>
      <c r="Q13" s="39"/>
      <c r="R13" s="39"/>
    </row>
    <row r="14" spans="1:18">
      <c r="A14" s="37" t="s">
        <v>511</v>
      </c>
      <c r="B14" s="46">
        <v>1.73</v>
      </c>
      <c r="C14" s="46">
        <v>1.89</v>
      </c>
      <c r="D14" s="46">
        <v>0.34839999999999999</v>
      </c>
      <c r="E14" s="46">
        <v>0.36264000000000002</v>
      </c>
      <c r="F14" s="46">
        <v>0.40767999999999999</v>
      </c>
      <c r="G14" s="46">
        <v>0.43930999999999998</v>
      </c>
      <c r="H14" s="46">
        <v>6.2300000000000001E-2</v>
      </c>
      <c r="I14" s="46">
        <v>6.3450000000000006E-2</v>
      </c>
      <c r="K14" s="39"/>
      <c r="L14" s="39"/>
      <c r="M14" s="39"/>
      <c r="N14" s="39"/>
      <c r="O14" s="39"/>
      <c r="P14" s="39"/>
      <c r="Q14" s="39"/>
      <c r="R14" s="39"/>
    </row>
    <row r="15" spans="1:18">
      <c r="A15" s="37" t="s">
        <v>510</v>
      </c>
      <c r="B15" s="46">
        <v>1.68</v>
      </c>
      <c r="C15" s="46">
        <v>1.68</v>
      </c>
      <c r="D15" s="46">
        <v>0.40140999999999999</v>
      </c>
      <c r="E15" s="46">
        <v>0.40089000000000002</v>
      </c>
      <c r="F15" s="46">
        <v>0.41147</v>
      </c>
      <c r="G15" s="46">
        <v>0.41427999999999998</v>
      </c>
      <c r="H15" s="46">
        <v>4.6379999999999998E-2</v>
      </c>
      <c r="I15" s="46">
        <v>4.6440000000000002E-2</v>
      </c>
      <c r="K15" s="39"/>
      <c r="L15" s="39"/>
      <c r="M15" s="39"/>
      <c r="N15" s="39"/>
      <c r="O15" s="39"/>
      <c r="P15" s="39"/>
      <c r="Q15" s="39"/>
      <c r="R15" s="39"/>
    </row>
    <row r="16" spans="1:18">
      <c r="A16" s="37" t="s">
        <v>509</v>
      </c>
      <c r="B16" s="46">
        <v>1.78</v>
      </c>
      <c r="C16" s="46">
        <v>1.76</v>
      </c>
      <c r="D16" s="46">
        <v>0.45993000000000001</v>
      </c>
      <c r="E16" s="46">
        <v>0.45423999999999998</v>
      </c>
      <c r="F16" s="46">
        <v>0.45043</v>
      </c>
      <c r="G16" s="46">
        <v>0.44037999999999999</v>
      </c>
      <c r="H16" s="46">
        <v>3.9699999999999999E-2</v>
      </c>
      <c r="I16" s="46">
        <v>3.9699999999999999E-2</v>
      </c>
      <c r="K16" s="39"/>
      <c r="L16" s="39"/>
      <c r="M16" s="39"/>
      <c r="N16" s="39"/>
      <c r="O16" s="39"/>
      <c r="P16" s="39"/>
      <c r="Q16" s="39"/>
      <c r="R16" s="39"/>
    </row>
    <row r="17" spans="1:18">
      <c r="A17" s="37" t="s">
        <v>508</v>
      </c>
      <c r="B17" s="46">
        <v>1.81</v>
      </c>
      <c r="C17" s="46">
        <v>1.8</v>
      </c>
      <c r="D17" s="46">
        <v>0.47771000000000002</v>
      </c>
      <c r="E17" s="46">
        <v>0.47220000000000001</v>
      </c>
      <c r="F17" s="46">
        <v>0.48724000000000001</v>
      </c>
      <c r="G17" s="46">
        <v>0.48054000000000002</v>
      </c>
      <c r="H17" s="46">
        <v>3.7940000000000002E-2</v>
      </c>
      <c r="I17" s="46">
        <v>3.8809999999999997E-2</v>
      </c>
      <c r="K17" s="39"/>
      <c r="L17" s="39"/>
      <c r="M17" s="39"/>
      <c r="N17" s="39"/>
      <c r="O17" s="39"/>
      <c r="P17" s="39"/>
      <c r="Q17" s="39"/>
      <c r="R17" s="39"/>
    </row>
    <row r="18" spans="1:18">
      <c r="A18" s="37" t="s">
        <v>425</v>
      </c>
      <c r="B18" s="46"/>
      <c r="C18" s="46"/>
      <c r="D18" s="46"/>
      <c r="E18" s="46"/>
      <c r="F18" s="46"/>
      <c r="G18" s="46"/>
      <c r="H18" s="46"/>
      <c r="I18" s="46"/>
      <c r="K18" s="39"/>
      <c r="L18" s="39"/>
      <c r="M18" s="39"/>
      <c r="N18" s="39"/>
      <c r="O18" s="39"/>
      <c r="P18" s="39"/>
      <c r="Q18" s="39"/>
      <c r="R18" s="39"/>
    </row>
    <row r="19" spans="1:18">
      <c r="A19" s="37" t="s">
        <v>507</v>
      </c>
      <c r="B19" s="46">
        <v>1.61</v>
      </c>
      <c r="C19" s="46">
        <v>1.62</v>
      </c>
      <c r="D19" s="46">
        <v>0.40173999999999999</v>
      </c>
      <c r="E19" s="46">
        <v>0.40340999999999999</v>
      </c>
      <c r="F19" s="46">
        <v>0.40654000000000001</v>
      </c>
      <c r="G19" s="46">
        <v>0.40921000000000002</v>
      </c>
      <c r="H19" s="46">
        <v>4.0210000000000003E-2</v>
      </c>
      <c r="I19" s="46">
        <v>4.0280000000000003E-2</v>
      </c>
      <c r="K19" s="39"/>
      <c r="L19" s="39"/>
      <c r="M19" s="39"/>
      <c r="N19" s="39"/>
      <c r="O19" s="39"/>
      <c r="P19" s="39"/>
      <c r="Q19" s="39"/>
      <c r="R19" s="39"/>
    </row>
    <row r="20" spans="1:18">
      <c r="A20" s="37" t="s">
        <v>506</v>
      </c>
      <c r="B20" s="46">
        <v>1.91</v>
      </c>
      <c r="C20" s="46">
        <v>1.9</v>
      </c>
      <c r="D20" s="46">
        <v>0.45956999999999998</v>
      </c>
      <c r="E20" s="46">
        <v>0.45451999999999998</v>
      </c>
      <c r="F20" s="46">
        <v>0.47714000000000001</v>
      </c>
      <c r="G20" s="46">
        <v>0.47566999999999998</v>
      </c>
      <c r="H20" s="46">
        <v>5.0130000000000001E-2</v>
      </c>
      <c r="I20" s="46">
        <v>5.0540000000000002E-2</v>
      </c>
      <c r="K20" s="39"/>
      <c r="L20" s="39"/>
      <c r="M20" s="39"/>
      <c r="N20" s="39"/>
      <c r="O20" s="39"/>
      <c r="P20" s="39"/>
      <c r="Q20" s="39"/>
      <c r="R20" s="39"/>
    </row>
    <row r="21" spans="1:18">
      <c r="A21" s="37" t="s">
        <v>424</v>
      </c>
      <c r="B21" s="46"/>
      <c r="C21" s="46"/>
      <c r="D21" s="46"/>
      <c r="E21" s="46"/>
      <c r="F21" s="46"/>
      <c r="G21" s="46"/>
      <c r="H21" s="46"/>
      <c r="I21" s="46"/>
      <c r="K21" s="39"/>
      <c r="L21" s="39"/>
      <c r="M21" s="39"/>
      <c r="N21" s="39"/>
      <c r="O21" s="39"/>
      <c r="P21" s="39"/>
      <c r="Q21" s="39"/>
      <c r="R21" s="39"/>
    </row>
    <row r="22" spans="1:18">
      <c r="A22" s="37" t="s">
        <v>505</v>
      </c>
      <c r="B22" s="46">
        <v>1.79</v>
      </c>
      <c r="C22" s="46">
        <v>1.78</v>
      </c>
      <c r="D22" s="46">
        <v>0.4335</v>
      </c>
      <c r="E22" s="46">
        <v>0.42865999999999999</v>
      </c>
      <c r="F22" s="46">
        <v>0.47238000000000002</v>
      </c>
      <c r="G22" s="46">
        <v>0.46510000000000001</v>
      </c>
      <c r="H22" s="46">
        <v>4.0489999999999998E-2</v>
      </c>
      <c r="I22" s="46">
        <v>4.172E-2</v>
      </c>
      <c r="K22" s="39"/>
      <c r="L22" s="39"/>
      <c r="M22" s="39"/>
      <c r="N22" s="39"/>
      <c r="O22" s="39"/>
      <c r="P22" s="39"/>
      <c r="Q22" s="39"/>
      <c r="R22" s="39"/>
    </row>
    <row r="23" spans="1:18">
      <c r="A23" s="37" t="s">
        <v>504</v>
      </c>
      <c r="B23" s="46">
        <v>1.73</v>
      </c>
      <c r="C23" s="46">
        <v>1.76</v>
      </c>
      <c r="D23" s="46">
        <v>0.43368000000000001</v>
      </c>
      <c r="E23" s="46">
        <v>0.43703999999999998</v>
      </c>
      <c r="F23" s="46">
        <v>0.39667999999999998</v>
      </c>
      <c r="G23" s="46">
        <v>0.40933999999999998</v>
      </c>
      <c r="H23" s="46">
        <v>5.1830000000000001E-2</v>
      </c>
      <c r="I23" s="46">
        <v>5.0790000000000002E-2</v>
      </c>
      <c r="K23" s="39"/>
      <c r="L23" s="39"/>
      <c r="M23" s="39"/>
      <c r="N23" s="39"/>
      <c r="O23" s="39"/>
      <c r="P23" s="39"/>
      <c r="Q23" s="39"/>
      <c r="R23" s="39"/>
    </row>
    <row r="24" spans="1:18">
      <c r="A24" s="37" t="s">
        <v>503</v>
      </c>
      <c r="B24" s="46">
        <v>1.37</v>
      </c>
      <c r="C24" s="46">
        <v>1.34</v>
      </c>
      <c r="D24" s="46">
        <v>0.33034999999999998</v>
      </c>
      <c r="E24" s="46">
        <v>0.32658999999999999</v>
      </c>
      <c r="F24" s="46">
        <v>0.3821</v>
      </c>
      <c r="G24" s="46">
        <v>0.37013000000000001</v>
      </c>
      <c r="H24" s="46">
        <v>3.603E-2</v>
      </c>
      <c r="I24" s="46">
        <v>3.5549999999999998E-2</v>
      </c>
      <c r="K24" s="39"/>
      <c r="L24" s="39"/>
      <c r="M24" s="39"/>
      <c r="N24" s="39"/>
      <c r="O24" s="39"/>
      <c r="P24" s="39"/>
      <c r="Q24" s="39"/>
      <c r="R24" s="39"/>
    </row>
    <row r="25" spans="1:18">
      <c r="A25" s="37" t="s">
        <v>423</v>
      </c>
      <c r="B25" s="46"/>
      <c r="C25" s="46"/>
      <c r="D25" s="46"/>
      <c r="E25" s="46"/>
      <c r="F25" s="46"/>
      <c r="G25" s="46"/>
      <c r="H25" s="46"/>
      <c r="I25" s="46"/>
      <c r="K25" s="39"/>
      <c r="L25" s="39"/>
      <c r="M25" s="39"/>
      <c r="N25" s="39"/>
      <c r="O25" s="39"/>
      <c r="P25" s="39"/>
      <c r="Q25" s="39"/>
      <c r="R25" s="39"/>
    </row>
    <row r="26" spans="1:18">
      <c r="A26" s="37" t="s">
        <v>502</v>
      </c>
      <c r="B26" s="46">
        <v>1.6</v>
      </c>
      <c r="C26" s="46">
        <v>1.59</v>
      </c>
      <c r="D26" s="46">
        <v>0.38045000000000001</v>
      </c>
      <c r="E26" s="46">
        <v>0.38289000000000001</v>
      </c>
      <c r="F26" s="46">
        <v>0.41702</v>
      </c>
      <c r="G26" s="46">
        <v>0.41770000000000002</v>
      </c>
      <c r="H26" s="46">
        <v>3.993E-2</v>
      </c>
      <c r="I26" s="46">
        <v>4.0320000000000002E-2</v>
      </c>
      <c r="K26" s="39"/>
      <c r="L26" s="39"/>
      <c r="M26" s="39"/>
      <c r="N26" s="39"/>
      <c r="O26" s="39"/>
      <c r="P26" s="39"/>
      <c r="Q26" s="39"/>
      <c r="R26" s="39"/>
    </row>
    <row r="27" spans="1:18">
      <c r="A27" s="37" t="s">
        <v>501</v>
      </c>
      <c r="B27" s="46">
        <v>1.77</v>
      </c>
      <c r="C27" s="46">
        <v>1.78</v>
      </c>
      <c r="D27" s="46">
        <v>0.44</v>
      </c>
      <c r="E27" s="46">
        <v>0.44</v>
      </c>
      <c r="F27" s="46">
        <v>0.44</v>
      </c>
      <c r="G27" s="46">
        <v>0.44</v>
      </c>
      <c r="H27" s="46">
        <v>0.05</v>
      </c>
      <c r="I27" s="46">
        <v>0.05</v>
      </c>
      <c r="K27" s="39"/>
      <c r="L27" s="39"/>
      <c r="M27" s="39"/>
      <c r="N27" s="39"/>
      <c r="O27" s="39"/>
      <c r="P27" s="39"/>
      <c r="Q27" s="39"/>
      <c r="R27" s="39"/>
    </row>
    <row r="28" spans="1:18">
      <c r="A28" s="37" t="s">
        <v>500</v>
      </c>
      <c r="B28" s="46"/>
      <c r="C28" s="46"/>
      <c r="D28" s="46"/>
      <c r="E28" s="46"/>
      <c r="F28" s="46"/>
      <c r="G28" s="46"/>
      <c r="H28" s="46"/>
      <c r="I28" s="46"/>
      <c r="K28" s="39"/>
      <c r="L28" s="39"/>
      <c r="M28" s="39"/>
      <c r="N28" s="39"/>
      <c r="O28" s="39"/>
      <c r="P28" s="39"/>
      <c r="Q28" s="39"/>
      <c r="R28" s="39"/>
    </row>
    <row r="29" spans="1:18">
      <c r="A29" s="37" t="s">
        <v>499</v>
      </c>
      <c r="B29" s="46">
        <v>1.9</v>
      </c>
      <c r="C29" s="46">
        <v>1.92</v>
      </c>
      <c r="D29" s="46">
        <v>0.45738000000000001</v>
      </c>
      <c r="E29" s="46">
        <v>0.45789000000000002</v>
      </c>
      <c r="F29" s="46">
        <v>0.47954000000000002</v>
      </c>
      <c r="G29" s="46">
        <v>0.48131000000000002</v>
      </c>
      <c r="H29" s="46">
        <v>4.4589999999999998E-2</v>
      </c>
      <c r="I29" s="46">
        <v>4.5999999999999999E-2</v>
      </c>
      <c r="K29" s="39"/>
      <c r="L29" s="39"/>
      <c r="M29" s="39"/>
      <c r="N29" s="39"/>
      <c r="O29" s="39"/>
      <c r="P29" s="39"/>
      <c r="Q29" s="39"/>
      <c r="R29" s="39"/>
    </row>
    <row r="30" spans="1:18">
      <c r="A30" s="37" t="s">
        <v>498</v>
      </c>
      <c r="B30" s="46">
        <v>1.62</v>
      </c>
      <c r="C30" s="46">
        <v>1.62</v>
      </c>
      <c r="D30" s="46">
        <v>0.43818000000000001</v>
      </c>
      <c r="E30" s="46">
        <v>0.43414999999999998</v>
      </c>
      <c r="F30" s="46">
        <v>0.38536999999999999</v>
      </c>
      <c r="G30" s="46">
        <v>0.38735999999999998</v>
      </c>
      <c r="H30" s="46">
        <v>4.342E-2</v>
      </c>
      <c r="I30" s="46">
        <v>4.3299999999999998E-2</v>
      </c>
      <c r="K30" s="39"/>
      <c r="L30" s="39"/>
      <c r="M30" s="39"/>
      <c r="N30" s="39"/>
      <c r="O30" s="39"/>
      <c r="P30" s="39"/>
      <c r="Q30" s="39"/>
      <c r="R30" s="39"/>
    </row>
    <row r="31" spans="1:18">
      <c r="A31" s="38" t="s">
        <v>497</v>
      </c>
      <c r="B31" s="46">
        <v>1.47</v>
      </c>
      <c r="C31" s="46">
        <v>1.49</v>
      </c>
      <c r="D31" s="46">
        <v>0.34838999999999998</v>
      </c>
      <c r="E31" s="46">
        <v>0.36634</v>
      </c>
      <c r="F31" s="46">
        <v>0.37296000000000001</v>
      </c>
      <c r="G31" s="46">
        <v>0.37835999999999997</v>
      </c>
      <c r="H31" s="46">
        <v>4.761E-2</v>
      </c>
      <c r="I31" s="46">
        <v>4.2139999999999997E-2</v>
      </c>
      <c r="J31" s="38"/>
      <c r="K31" s="39"/>
      <c r="L31" s="39"/>
      <c r="M31" s="39"/>
      <c r="N31" s="39"/>
      <c r="O31" s="39"/>
      <c r="P31" s="39"/>
      <c r="Q31" s="39"/>
      <c r="R31" s="39"/>
    </row>
    <row r="32" spans="1:18">
      <c r="A32" s="112" t="s">
        <v>496</v>
      </c>
      <c r="B32" s="46">
        <v>1.66</v>
      </c>
      <c r="C32" s="46">
        <v>1.68</v>
      </c>
      <c r="D32" s="46">
        <v>0.35454000000000002</v>
      </c>
      <c r="E32" s="46">
        <v>0.36564999999999998</v>
      </c>
      <c r="F32" s="46">
        <v>0.45373000000000002</v>
      </c>
      <c r="G32" s="46">
        <v>0.45506000000000002</v>
      </c>
      <c r="H32" s="46">
        <v>4.5080000000000002E-2</v>
      </c>
      <c r="I32" s="46">
        <v>4.5839999999999999E-2</v>
      </c>
      <c r="J32" s="112"/>
      <c r="K32" s="39"/>
      <c r="L32" s="39"/>
      <c r="M32" s="39"/>
      <c r="N32" s="39"/>
      <c r="O32" s="39"/>
      <c r="P32" s="39"/>
      <c r="Q32" s="39"/>
      <c r="R32" s="39"/>
    </row>
    <row r="33" spans="1:11">
      <c r="B33" s="40"/>
      <c r="C33" s="40"/>
      <c r="D33" s="40"/>
      <c r="E33" s="40"/>
      <c r="F33" s="40"/>
      <c r="G33" s="40"/>
      <c r="H33" s="40"/>
      <c r="I33" s="40"/>
      <c r="J33" s="39"/>
      <c r="K33" s="39"/>
    </row>
    <row r="34" spans="1:11">
      <c r="A34" s="112" t="s">
        <v>495</v>
      </c>
      <c r="B34" s="40"/>
      <c r="C34" s="40"/>
      <c r="D34" s="40"/>
      <c r="E34" s="40"/>
      <c r="F34" s="40"/>
      <c r="G34" s="40"/>
      <c r="H34" s="40"/>
      <c r="I34" s="40"/>
      <c r="J34" s="39"/>
      <c r="K34" s="39"/>
    </row>
    <row r="35" spans="1:11">
      <c r="A35" s="112" t="s">
        <v>494</v>
      </c>
      <c r="B35" s="40"/>
      <c r="C35" s="40"/>
      <c r="D35" s="40"/>
      <c r="E35" s="40"/>
      <c r="F35" s="40"/>
      <c r="G35" s="40"/>
      <c r="H35" s="40"/>
      <c r="I35" s="40"/>
      <c r="J35" s="39"/>
      <c r="K35" s="39"/>
    </row>
    <row r="36" spans="1:11">
      <c r="A36" s="112" t="s">
        <v>493</v>
      </c>
      <c r="K36" s="39"/>
    </row>
    <row r="37" spans="1:11">
      <c r="A37" s="112" t="s">
        <v>492</v>
      </c>
    </row>
    <row r="38" spans="1:11">
      <c r="A38" s="112" t="s">
        <v>149</v>
      </c>
    </row>
  </sheetData>
  <mergeCells count="1">
    <mergeCell ref="H4:I4"/>
  </mergeCell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zoomScaleNormal="100" workbookViewId="0"/>
  </sheetViews>
  <sheetFormatPr defaultColWidth="9.140625" defaultRowHeight="15"/>
  <cols>
    <col min="1" max="1" width="23.28515625" style="61" customWidth="1"/>
    <col min="2" max="2" width="24.7109375" style="60" customWidth="1"/>
    <col min="3" max="3" width="4.28515625" style="60" customWidth="1"/>
    <col min="4" max="4" width="24.7109375" style="60" customWidth="1"/>
    <col min="5" max="5" width="19" style="59" customWidth="1"/>
    <col min="6" max="16384" width="9.140625" style="59"/>
  </cols>
  <sheetData>
    <row r="1" spans="1:5">
      <c r="A1" s="67" t="s">
        <v>546</v>
      </c>
    </row>
    <row r="2" spans="1:5">
      <c r="A2" s="66" t="s">
        <v>545</v>
      </c>
    </row>
    <row r="3" spans="1:5">
      <c r="A3" s="66"/>
    </row>
    <row r="4" spans="1:5">
      <c r="A4" s="61" t="s">
        <v>544</v>
      </c>
      <c r="B4" s="124"/>
      <c r="C4" s="124"/>
      <c r="D4" s="123" t="s">
        <v>543</v>
      </c>
    </row>
    <row r="5" spans="1:5">
      <c r="B5" s="124"/>
      <c r="C5" s="124"/>
      <c r="D5" s="123"/>
    </row>
    <row r="6" spans="1:5">
      <c r="A6" s="64" t="s">
        <v>542</v>
      </c>
      <c r="B6" s="65" t="s">
        <v>541</v>
      </c>
      <c r="C6" s="65"/>
      <c r="D6" s="122" t="s">
        <v>542</v>
      </c>
      <c r="E6" s="121" t="s">
        <v>541</v>
      </c>
    </row>
    <row r="7" spans="1:5">
      <c r="A7" s="119" t="s">
        <v>540</v>
      </c>
      <c r="B7" s="118">
        <v>6.1</v>
      </c>
      <c r="C7" s="118"/>
      <c r="D7" s="117" t="s">
        <v>540</v>
      </c>
      <c r="E7" s="116">
        <v>4.5999999999999996</v>
      </c>
    </row>
    <row r="8" spans="1:5">
      <c r="A8" s="119" t="s">
        <v>82</v>
      </c>
      <c r="B8" s="118">
        <v>5.4</v>
      </c>
      <c r="C8" s="118"/>
      <c r="D8" s="117" t="s">
        <v>82</v>
      </c>
      <c r="E8" s="116">
        <v>4.0999999999999996</v>
      </c>
    </row>
    <row r="9" spans="1:5">
      <c r="A9" s="119" t="s">
        <v>539</v>
      </c>
      <c r="B9" s="118">
        <v>2.9</v>
      </c>
      <c r="C9" s="118"/>
      <c r="D9" s="117" t="s">
        <v>539</v>
      </c>
      <c r="E9" s="116">
        <v>2.2000000000000002</v>
      </c>
    </row>
    <row r="10" spans="1:5">
      <c r="A10" s="119" t="s">
        <v>538</v>
      </c>
      <c r="B10" s="118">
        <v>38.700000000000003</v>
      </c>
      <c r="C10" s="118"/>
      <c r="D10" s="117" t="s">
        <v>538</v>
      </c>
      <c r="E10" s="116">
        <v>29.1</v>
      </c>
    </row>
    <row r="11" spans="1:5">
      <c r="A11" s="119" t="s">
        <v>537</v>
      </c>
      <c r="B11" s="118">
        <v>0.4</v>
      </c>
      <c r="C11" s="118"/>
      <c r="D11" s="117" t="s">
        <v>537</v>
      </c>
      <c r="E11" s="116">
        <v>0.3</v>
      </c>
    </row>
    <row r="12" spans="1:5">
      <c r="A12" s="120" t="s">
        <v>536</v>
      </c>
      <c r="B12" s="118">
        <v>7.9</v>
      </c>
      <c r="C12" s="118"/>
      <c r="D12" s="120" t="s">
        <v>536</v>
      </c>
      <c r="E12" s="116">
        <v>5.9</v>
      </c>
    </row>
    <row r="13" spans="1:5">
      <c r="A13" s="119" t="s">
        <v>535</v>
      </c>
      <c r="B13" s="118">
        <v>3.5</v>
      </c>
      <c r="C13" s="118"/>
      <c r="D13" s="117" t="s">
        <v>535</v>
      </c>
      <c r="E13" s="116">
        <v>2.6</v>
      </c>
    </row>
    <row r="14" spans="1:5">
      <c r="A14" s="119" t="s">
        <v>534</v>
      </c>
      <c r="B14" s="118">
        <v>4.4000000000000004</v>
      </c>
      <c r="C14" s="118"/>
      <c r="D14" s="117" t="s">
        <v>534</v>
      </c>
      <c r="E14" s="116">
        <v>3.3</v>
      </c>
    </row>
    <row r="15" spans="1:5">
      <c r="A15" s="119" t="s">
        <v>533</v>
      </c>
      <c r="B15" s="118">
        <v>0.3</v>
      </c>
      <c r="C15" s="118"/>
      <c r="D15" s="117" t="s">
        <v>533</v>
      </c>
      <c r="E15" s="116">
        <v>0.2</v>
      </c>
    </row>
    <row r="16" spans="1:5">
      <c r="A16" s="119" t="s">
        <v>532</v>
      </c>
      <c r="B16" s="118">
        <v>16.399999999999999</v>
      </c>
      <c r="C16" s="118"/>
      <c r="D16" s="117" t="s">
        <v>532</v>
      </c>
      <c r="E16" s="116">
        <v>12.3</v>
      </c>
    </row>
    <row r="17" spans="1:6">
      <c r="A17" s="119" t="s">
        <v>531</v>
      </c>
      <c r="B17" s="118">
        <v>14</v>
      </c>
      <c r="C17" s="118"/>
      <c r="D17" s="117" t="s">
        <v>531</v>
      </c>
      <c r="E17" s="116">
        <v>10.5</v>
      </c>
    </row>
    <row r="18" spans="1:6">
      <c r="A18" s="119"/>
      <c r="B18" s="118"/>
      <c r="C18" s="118"/>
      <c r="D18" s="117" t="s">
        <v>3</v>
      </c>
      <c r="E18" s="116">
        <v>16</v>
      </c>
    </row>
    <row r="19" spans="1:6" ht="15" customHeight="1">
      <c r="A19" s="119"/>
      <c r="B19" s="118"/>
      <c r="C19" s="118"/>
      <c r="D19" s="117" t="s">
        <v>372</v>
      </c>
      <c r="E19" s="116">
        <v>8.6999999999999993</v>
      </c>
    </row>
    <row r="20" spans="1:6" ht="15" customHeight="1"/>
    <row r="21" spans="1:6" s="60" customFormat="1" ht="15" customHeight="1">
      <c r="A21" s="115" t="s">
        <v>530</v>
      </c>
      <c r="B21" s="115"/>
      <c r="C21" s="115"/>
      <c r="D21" s="115"/>
      <c r="E21" s="115"/>
      <c r="F21" s="115"/>
    </row>
    <row r="22" spans="1:6" ht="15" customHeight="1">
      <c r="A22" s="61" t="s">
        <v>529</v>
      </c>
    </row>
    <row r="23" spans="1:6" ht="15" customHeight="1">
      <c r="A23" s="61" t="s">
        <v>528</v>
      </c>
    </row>
    <row r="24" spans="1:6" ht="15" customHeight="1">
      <c r="A24" s="61" t="s">
        <v>527</v>
      </c>
    </row>
    <row r="25" spans="1:6">
      <c r="A25" s="61" t="s">
        <v>526</v>
      </c>
    </row>
    <row r="26" spans="1:6">
      <c r="A26" s="61" t="s">
        <v>525</v>
      </c>
    </row>
    <row r="27" spans="1:6">
      <c r="A27" s="61" t="s">
        <v>524</v>
      </c>
    </row>
  </sheetData>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6"/>
  <sheetViews>
    <sheetView workbookViewId="0">
      <pane ySplit="3" topLeftCell="A40" activePane="bottomLeft" state="frozen"/>
      <selection pane="bottomLeft" activeCell="J60" sqref="J60"/>
    </sheetView>
  </sheetViews>
  <sheetFormatPr defaultColWidth="8.85546875" defaultRowHeight="15"/>
  <cols>
    <col min="1" max="1" width="15.42578125" customWidth="1"/>
    <col min="2" max="2" width="13.28515625" customWidth="1"/>
    <col min="3" max="4" width="10" customWidth="1"/>
    <col min="6" max="7" width="10" customWidth="1"/>
  </cols>
  <sheetData>
    <row r="1" spans="1:7" ht="15.75" thickBot="1">
      <c r="A1" s="207" t="s">
        <v>614</v>
      </c>
      <c r="B1" s="207"/>
      <c r="C1" s="207"/>
      <c r="D1" s="207"/>
      <c r="E1" s="207"/>
      <c r="F1" s="207"/>
      <c r="G1" s="207"/>
    </row>
    <row r="2" spans="1:7" ht="45.75" thickBot="1">
      <c r="A2" s="166" t="s">
        <v>615</v>
      </c>
      <c r="B2" s="167" t="s">
        <v>616</v>
      </c>
      <c r="C2" s="168" t="s">
        <v>730</v>
      </c>
      <c r="D2" s="168" t="s">
        <v>731</v>
      </c>
      <c r="E2" s="168" t="s">
        <v>611</v>
      </c>
      <c r="F2" s="168" t="s">
        <v>732</v>
      </c>
      <c r="G2" s="169" t="s">
        <v>733</v>
      </c>
    </row>
    <row r="3" spans="1:7" ht="15.75" thickTop="1">
      <c r="A3" s="170" t="s">
        <v>617</v>
      </c>
      <c r="B3" s="136">
        <v>9579</v>
      </c>
      <c r="C3" s="159">
        <v>88788.47</v>
      </c>
      <c r="D3" s="159">
        <v>35504.1</v>
      </c>
      <c r="E3" s="159">
        <v>28854.33</v>
      </c>
      <c r="F3" s="159">
        <v>24836.92</v>
      </c>
      <c r="G3" s="160">
        <v>21352.18</v>
      </c>
    </row>
    <row r="4" spans="1:7">
      <c r="A4" s="171">
        <v>1</v>
      </c>
      <c r="B4" s="136">
        <v>9577</v>
      </c>
      <c r="C4" s="159">
        <v>33694.960000000006</v>
      </c>
      <c r="D4" s="159">
        <v>11339.9</v>
      </c>
      <c r="E4" s="159">
        <v>4913.2000000000007</v>
      </c>
      <c r="F4" s="159">
        <v>2960.17</v>
      </c>
      <c r="G4" s="160">
        <v>1369.88</v>
      </c>
    </row>
    <row r="5" spans="1:7">
      <c r="A5" s="171">
        <f>1+A4</f>
        <v>2</v>
      </c>
      <c r="B5" s="136">
        <v>9573</v>
      </c>
      <c r="C5" s="159">
        <v>20113.13</v>
      </c>
      <c r="D5" s="159">
        <v>3761.96</v>
      </c>
      <c r="E5" s="159">
        <v>2006.4599999999998</v>
      </c>
      <c r="F5" s="159">
        <v>1226.52</v>
      </c>
      <c r="G5" s="160">
        <v>498.93</v>
      </c>
    </row>
    <row r="6" spans="1:7">
      <c r="A6" s="171">
        <f t="shared" ref="A6:A51" si="0">1+A5</f>
        <v>3</v>
      </c>
      <c r="B6" s="136">
        <v>9621</v>
      </c>
      <c r="C6" s="159">
        <v>16092.460000000001</v>
      </c>
      <c r="D6" s="159">
        <v>3082.7000000000003</v>
      </c>
      <c r="E6" s="159">
        <v>1570.22</v>
      </c>
      <c r="F6" s="159">
        <v>933.33</v>
      </c>
      <c r="G6" s="160">
        <v>349.21</v>
      </c>
    </row>
    <row r="7" spans="1:7">
      <c r="A7" s="171">
        <f t="shared" si="0"/>
        <v>4</v>
      </c>
      <c r="B7" s="136">
        <v>9494</v>
      </c>
      <c r="C7" s="159">
        <v>14295.74</v>
      </c>
      <c r="D7" s="159">
        <v>2276.5100000000002</v>
      </c>
      <c r="E7" s="159">
        <v>1243.75</v>
      </c>
      <c r="F7" s="159">
        <v>702.79</v>
      </c>
      <c r="G7" s="160">
        <v>218.9</v>
      </c>
    </row>
    <row r="8" spans="1:7">
      <c r="A8" s="171">
        <f t="shared" si="0"/>
        <v>5</v>
      </c>
      <c r="B8" s="136">
        <v>9517</v>
      </c>
      <c r="C8" s="159">
        <v>13516.420000000002</v>
      </c>
      <c r="D8" s="159">
        <v>2025.3799999999999</v>
      </c>
      <c r="E8" s="159">
        <v>1108.05</v>
      </c>
      <c r="F8" s="159">
        <v>604.28</v>
      </c>
      <c r="G8" s="160">
        <v>172.98000000000002</v>
      </c>
    </row>
    <row r="9" spans="1:7">
      <c r="A9" s="171">
        <f t="shared" si="0"/>
        <v>6</v>
      </c>
      <c r="B9" s="136">
        <v>9454</v>
      </c>
      <c r="C9" s="159">
        <v>12363.97</v>
      </c>
      <c r="D9" s="159">
        <v>1930.1499999999999</v>
      </c>
      <c r="E9" s="159">
        <v>1062.67</v>
      </c>
      <c r="F9" s="159">
        <v>572.16</v>
      </c>
      <c r="G9" s="160">
        <v>167.69</v>
      </c>
    </row>
    <row r="10" spans="1:7">
      <c r="A10" s="171">
        <f t="shared" si="0"/>
        <v>7</v>
      </c>
      <c r="B10" s="136">
        <v>9417</v>
      </c>
      <c r="C10" s="159">
        <v>11696.93</v>
      </c>
      <c r="D10" s="159">
        <v>1820.85</v>
      </c>
      <c r="E10" s="159">
        <v>992.31</v>
      </c>
      <c r="F10" s="159">
        <v>516.71</v>
      </c>
      <c r="G10" s="160">
        <v>144.16</v>
      </c>
    </row>
    <row r="11" spans="1:7">
      <c r="A11" s="171">
        <f t="shared" si="0"/>
        <v>8</v>
      </c>
      <c r="B11" s="136">
        <v>9328</v>
      </c>
      <c r="C11" s="159">
        <v>10865.119999999999</v>
      </c>
      <c r="D11" s="159">
        <v>1655.18</v>
      </c>
      <c r="E11" s="159">
        <v>896.30500000000006</v>
      </c>
      <c r="F11" s="159">
        <v>464.03499999999997</v>
      </c>
      <c r="G11" s="160">
        <v>123.88</v>
      </c>
    </row>
    <row r="12" spans="1:7">
      <c r="A12" s="171">
        <f t="shared" si="0"/>
        <v>9</v>
      </c>
      <c r="B12" s="136">
        <v>9286</v>
      </c>
      <c r="C12" s="159">
        <v>10365.4</v>
      </c>
      <c r="D12" s="159">
        <v>1615.32</v>
      </c>
      <c r="E12" s="159">
        <v>889.00500000000011</v>
      </c>
      <c r="F12" s="159">
        <v>464.64</v>
      </c>
      <c r="G12" s="160">
        <v>124.34</v>
      </c>
    </row>
    <row r="13" spans="1:7">
      <c r="A13" s="171">
        <f t="shared" si="0"/>
        <v>10</v>
      </c>
      <c r="B13" s="136">
        <v>9227</v>
      </c>
      <c r="C13" s="159">
        <v>10637.48</v>
      </c>
      <c r="D13" s="159">
        <v>1627.56</v>
      </c>
      <c r="E13" s="159">
        <v>876.54</v>
      </c>
      <c r="F13" s="159">
        <v>463.71</v>
      </c>
      <c r="G13" s="160">
        <v>125.15</v>
      </c>
    </row>
    <row r="14" spans="1:7">
      <c r="A14" s="171">
        <f t="shared" si="0"/>
        <v>11</v>
      </c>
      <c r="B14" s="136">
        <v>9117</v>
      </c>
      <c r="C14" s="159">
        <v>9722.43</v>
      </c>
      <c r="D14" s="159">
        <v>1502.3000000000002</v>
      </c>
      <c r="E14" s="159">
        <v>832.64</v>
      </c>
      <c r="F14" s="159">
        <v>432.42999999999995</v>
      </c>
      <c r="G14" s="160">
        <v>117.26</v>
      </c>
    </row>
    <row r="15" spans="1:7">
      <c r="A15" s="171">
        <f t="shared" si="0"/>
        <v>12</v>
      </c>
      <c r="B15" s="136">
        <v>9095</v>
      </c>
      <c r="C15" s="159">
        <v>9722.260000000002</v>
      </c>
      <c r="D15" s="159">
        <v>1659.3200000000002</v>
      </c>
      <c r="E15" s="159">
        <v>902.82</v>
      </c>
      <c r="F15" s="159">
        <v>479.18</v>
      </c>
      <c r="G15" s="160">
        <v>127.87</v>
      </c>
    </row>
    <row r="16" spans="1:7">
      <c r="A16" s="171">
        <f t="shared" si="0"/>
        <v>13</v>
      </c>
      <c r="B16" s="136">
        <v>8996</v>
      </c>
      <c r="C16" s="159">
        <v>9800.1299999999992</v>
      </c>
      <c r="D16" s="159">
        <v>1535.74</v>
      </c>
      <c r="E16" s="159">
        <v>817.45499999999993</v>
      </c>
      <c r="F16" s="159">
        <v>415.36500000000001</v>
      </c>
      <c r="G16" s="160">
        <v>107.32</v>
      </c>
    </row>
    <row r="17" spans="1:7">
      <c r="A17" s="171">
        <f t="shared" si="0"/>
        <v>14</v>
      </c>
      <c r="B17" s="136">
        <v>9009</v>
      </c>
      <c r="C17" s="159">
        <v>9567.0600000000013</v>
      </c>
      <c r="D17" s="159">
        <v>1499.8200000000002</v>
      </c>
      <c r="E17" s="159">
        <v>788.62000000000012</v>
      </c>
      <c r="F17" s="159">
        <v>397.76</v>
      </c>
      <c r="G17" s="160">
        <v>98.31</v>
      </c>
    </row>
    <row r="18" spans="1:7">
      <c r="A18" s="171">
        <f t="shared" si="0"/>
        <v>15</v>
      </c>
      <c r="B18" s="136">
        <v>8950</v>
      </c>
      <c r="C18" s="159">
        <v>9147.5300000000007</v>
      </c>
      <c r="D18" s="159">
        <v>1433.93</v>
      </c>
      <c r="E18" s="159">
        <v>749.74</v>
      </c>
      <c r="F18" s="159">
        <v>386.84</v>
      </c>
      <c r="G18" s="160">
        <v>94.41</v>
      </c>
    </row>
    <row r="19" spans="1:7">
      <c r="A19" s="171">
        <f t="shared" si="0"/>
        <v>16</v>
      </c>
      <c r="B19" s="136">
        <v>8907</v>
      </c>
      <c r="C19" s="159">
        <v>8901.11</v>
      </c>
      <c r="D19" s="159">
        <v>1416.47</v>
      </c>
      <c r="E19" s="159">
        <v>744.48</v>
      </c>
      <c r="F19" s="159">
        <v>386.1</v>
      </c>
      <c r="G19" s="160">
        <v>95.79</v>
      </c>
    </row>
    <row r="20" spans="1:7">
      <c r="A20" s="171">
        <f t="shared" si="0"/>
        <v>17</v>
      </c>
      <c r="B20" s="136">
        <v>8856</v>
      </c>
      <c r="C20" s="159">
        <v>8536.6</v>
      </c>
      <c r="D20" s="159">
        <v>1327.6550000000002</v>
      </c>
      <c r="E20" s="159">
        <v>705.29</v>
      </c>
      <c r="F20" s="159">
        <v>367.55500000000001</v>
      </c>
      <c r="G20" s="160">
        <v>88.5</v>
      </c>
    </row>
    <row r="21" spans="1:7">
      <c r="A21" s="171">
        <f t="shared" si="0"/>
        <v>18</v>
      </c>
      <c r="B21" s="136">
        <v>8795</v>
      </c>
      <c r="C21" s="159">
        <v>8776.4500000000007</v>
      </c>
      <c r="D21" s="159">
        <v>1358.96</v>
      </c>
      <c r="E21" s="159">
        <v>718.30000000000007</v>
      </c>
      <c r="F21" s="159">
        <v>380.36</v>
      </c>
      <c r="G21" s="160">
        <v>89.45</v>
      </c>
    </row>
    <row r="22" spans="1:7">
      <c r="A22" s="171">
        <f t="shared" si="0"/>
        <v>19</v>
      </c>
      <c r="B22" s="136">
        <v>8812</v>
      </c>
      <c r="C22" s="159">
        <v>8964.02</v>
      </c>
      <c r="D22" s="159">
        <v>1356.7249999999999</v>
      </c>
      <c r="E22" s="159">
        <v>714.9</v>
      </c>
      <c r="F22" s="159">
        <v>373.23</v>
      </c>
      <c r="G22" s="160">
        <v>93.31</v>
      </c>
    </row>
    <row r="23" spans="1:7">
      <c r="A23" s="171">
        <f t="shared" si="0"/>
        <v>20</v>
      </c>
      <c r="B23" s="136">
        <v>8756</v>
      </c>
      <c r="C23" s="159">
        <v>8321.5299999999988</v>
      </c>
      <c r="D23" s="159">
        <v>1302.105</v>
      </c>
      <c r="E23" s="159">
        <v>684.46</v>
      </c>
      <c r="F23" s="159">
        <v>359.22</v>
      </c>
      <c r="G23" s="160">
        <v>87.05</v>
      </c>
    </row>
    <row r="24" spans="1:7">
      <c r="A24" s="171">
        <f t="shared" si="0"/>
        <v>21</v>
      </c>
      <c r="B24" s="136">
        <v>8725</v>
      </c>
      <c r="C24" s="159">
        <v>8793.6899999999987</v>
      </c>
      <c r="D24" s="159">
        <v>1328.12</v>
      </c>
      <c r="E24" s="159">
        <v>704.69999999999993</v>
      </c>
      <c r="F24" s="159">
        <v>367.91</v>
      </c>
      <c r="G24" s="160">
        <v>87.67</v>
      </c>
    </row>
    <row r="25" spans="1:7">
      <c r="A25" s="171">
        <f t="shared" si="0"/>
        <v>22</v>
      </c>
      <c r="B25" s="136">
        <v>8675</v>
      </c>
      <c r="C25" s="159">
        <v>7979.24</v>
      </c>
      <c r="D25" s="159">
        <v>1282.8300000000002</v>
      </c>
      <c r="E25" s="159">
        <v>660.6099999999999</v>
      </c>
      <c r="F25" s="159">
        <v>344.59</v>
      </c>
      <c r="G25" s="160">
        <v>83.05</v>
      </c>
    </row>
    <row r="26" spans="1:7">
      <c r="A26" s="171">
        <f t="shared" si="0"/>
        <v>23</v>
      </c>
      <c r="B26" s="136">
        <v>8665</v>
      </c>
      <c r="C26" s="159">
        <v>9673.93</v>
      </c>
      <c r="D26" s="159">
        <v>1342.1200000000001</v>
      </c>
      <c r="E26" s="159">
        <v>689.43</v>
      </c>
      <c r="F26" s="159">
        <v>355.21000000000004</v>
      </c>
      <c r="G26" s="160">
        <v>86.61999999999999</v>
      </c>
    </row>
    <row r="27" spans="1:7">
      <c r="A27" s="171">
        <f t="shared" si="0"/>
        <v>24</v>
      </c>
      <c r="B27" s="136">
        <v>8623</v>
      </c>
      <c r="C27" s="159">
        <v>9110.4599999999991</v>
      </c>
      <c r="D27" s="159">
        <v>1408.9600000000003</v>
      </c>
      <c r="E27" s="159">
        <v>689.49</v>
      </c>
      <c r="F27" s="159">
        <v>356.89</v>
      </c>
      <c r="G27" s="160">
        <v>90.28</v>
      </c>
    </row>
    <row r="28" spans="1:7">
      <c r="A28" s="171">
        <f t="shared" si="0"/>
        <v>25</v>
      </c>
      <c r="B28" s="136">
        <v>8568</v>
      </c>
      <c r="C28" s="159">
        <v>8746.8499999999985</v>
      </c>
      <c r="D28" s="159">
        <v>1377.4549999999999</v>
      </c>
      <c r="E28" s="159">
        <v>673.20499999999993</v>
      </c>
      <c r="F28" s="159">
        <v>344.64</v>
      </c>
      <c r="G28" s="160">
        <v>84.59</v>
      </c>
    </row>
    <row r="29" spans="1:7">
      <c r="A29" s="171">
        <f t="shared" si="0"/>
        <v>26</v>
      </c>
      <c r="B29" s="136">
        <v>8573</v>
      </c>
      <c r="C29" s="159">
        <v>8907.5800000000017</v>
      </c>
      <c r="D29" s="159">
        <v>1362.6599999999999</v>
      </c>
      <c r="E29" s="159">
        <v>665.4</v>
      </c>
      <c r="F29" s="159">
        <v>336.36</v>
      </c>
      <c r="G29" s="160">
        <v>83.15</v>
      </c>
    </row>
    <row r="30" spans="1:7">
      <c r="A30" s="171">
        <f t="shared" si="0"/>
        <v>27</v>
      </c>
      <c r="B30" s="136">
        <v>8514</v>
      </c>
      <c r="C30" s="159">
        <v>8390.57</v>
      </c>
      <c r="D30" s="159">
        <v>1283.3699999999999</v>
      </c>
      <c r="E30" s="159">
        <v>626.78500000000008</v>
      </c>
      <c r="F30" s="159">
        <v>316.89</v>
      </c>
      <c r="G30" s="160">
        <v>75.5</v>
      </c>
    </row>
    <row r="31" spans="1:7">
      <c r="A31" s="171">
        <f t="shared" si="0"/>
        <v>28</v>
      </c>
      <c r="B31" s="136">
        <v>8454</v>
      </c>
      <c r="C31" s="159">
        <v>8403.02</v>
      </c>
      <c r="D31" s="159">
        <v>1346.9</v>
      </c>
      <c r="E31" s="159">
        <v>645.73</v>
      </c>
      <c r="F31" s="159">
        <v>327.12</v>
      </c>
      <c r="G31" s="160">
        <v>79.13</v>
      </c>
    </row>
    <row r="32" spans="1:7">
      <c r="A32" s="171">
        <f t="shared" si="0"/>
        <v>29</v>
      </c>
      <c r="B32" s="136">
        <v>8409</v>
      </c>
      <c r="C32" s="159">
        <v>8276.01</v>
      </c>
      <c r="D32" s="159">
        <v>1259.92</v>
      </c>
      <c r="E32" s="159">
        <v>608.57999999999993</v>
      </c>
      <c r="F32" s="159">
        <v>300.24</v>
      </c>
      <c r="G32" s="160">
        <v>70.349999999999994</v>
      </c>
    </row>
    <row r="33" spans="1:7">
      <c r="A33" s="171">
        <f t="shared" si="0"/>
        <v>30</v>
      </c>
      <c r="B33" s="136">
        <v>8463</v>
      </c>
      <c r="C33" s="159">
        <v>8596.9499999999989</v>
      </c>
      <c r="D33" s="159">
        <v>1325.6100000000001</v>
      </c>
      <c r="E33" s="159">
        <v>638.28</v>
      </c>
      <c r="F33" s="159">
        <v>321.42</v>
      </c>
      <c r="G33" s="160">
        <v>82.07</v>
      </c>
    </row>
    <row r="34" spans="1:7">
      <c r="A34" s="171">
        <f t="shared" si="0"/>
        <v>31</v>
      </c>
      <c r="B34" s="136">
        <v>8394</v>
      </c>
      <c r="C34" s="159">
        <v>8422.19</v>
      </c>
      <c r="D34" s="159">
        <v>1309.54</v>
      </c>
      <c r="E34" s="159">
        <v>607.40499999999997</v>
      </c>
      <c r="F34" s="159">
        <v>296.83</v>
      </c>
      <c r="G34" s="160">
        <v>76.69</v>
      </c>
    </row>
    <row r="35" spans="1:7">
      <c r="A35" s="171">
        <f t="shared" si="0"/>
        <v>32</v>
      </c>
      <c r="B35" s="136">
        <v>8365</v>
      </c>
      <c r="C35" s="159">
        <v>8610.7999999999993</v>
      </c>
      <c r="D35" s="159">
        <v>1316.12</v>
      </c>
      <c r="E35" s="159">
        <v>636.89</v>
      </c>
      <c r="F35" s="159">
        <v>312.74</v>
      </c>
      <c r="G35" s="160">
        <v>76.61</v>
      </c>
    </row>
    <row r="36" spans="1:7">
      <c r="A36" s="171">
        <f t="shared" si="0"/>
        <v>33</v>
      </c>
      <c r="B36" s="136">
        <v>8310</v>
      </c>
      <c r="C36" s="159">
        <v>8569.41</v>
      </c>
      <c r="D36" s="159">
        <v>1282.4099999999999</v>
      </c>
      <c r="E36" s="159">
        <v>602.14499999999998</v>
      </c>
      <c r="F36" s="159">
        <v>294.52</v>
      </c>
      <c r="G36" s="160">
        <v>76.41</v>
      </c>
    </row>
    <row r="37" spans="1:7">
      <c r="A37" s="171">
        <f t="shared" si="0"/>
        <v>34</v>
      </c>
      <c r="B37" s="136">
        <v>8271</v>
      </c>
      <c r="C37" s="159">
        <v>8929.9600000000009</v>
      </c>
      <c r="D37" s="159">
        <v>1276.7</v>
      </c>
      <c r="E37" s="159">
        <v>604.23</v>
      </c>
      <c r="F37" s="159">
        <v>299.12</v>
      </c>
      <c r="G37" s="160">
        <v>75.169999999999987</v>
      </c>
    </row>
    <row r="38" spans="1:7">
      <c r="A38" s="171">
        <f t="shared" si="0"/>
        <v>35</v>
      </c>
      <c r="B38" s="136">
        <v>8237</v>
      </c>
      <c r="C38" s="159">
        <v>9673.51</v>
      </c>
      <c r="D38" s="159">
        <v>1388.6599999999999</v>
      </c>
      <c r="E38" s="159">
        <v>631.21</v>
      </c>
      <c r="F38" s="159">
        <v>314.11</v>
      </c>
      <c r="G38" s="160">
        <v>78.81</v>
      </c>
    </row>
    <row r="39" spans="1:7">
      <c r="A39" s="171">
        <f t="shared" si="0"/>
        <v>36</v>
      </c>
      <c r="B39" s="136">
        <v>8177</v>
      </c>
      <c r="C39" s="159">
        <v>8746.1299999999992</v>
      </c>
      <c r="D39" s="159">
        <v>1316.87</v>
      </c>
      <c r="E39" s="159">
        <v>612.70000000000005</v>
      </c>
      <c r="F39" s="159">
        <v>308.12</v>
      </c>
      <c r="G39" s="160">
        <v>81.61</v>
      </c>
    </row>
    <row r="40" spans="1:7">
      <c r="A40" s="171">
        <f t="shared" si="0"/>
        <v>37</v>
      </c>
      <c r="B40" s="136">
        <v>7225</v>
      </c>
      <c r="C40" s="159">
        <v>8824.92</v>
      </c>
      <c r="D40" s="159">
        <v>1268.5999999999999</v>
      </c>
      <c r="E40" s="159">
        <v>593.28</v>
      </c>
      <c r="F40" s="159">
        <v>273.17</v>
      </c>
      <c r="G40" s="160">
        <v>53.61</v>
      </c>
    </row>
    <row r="41" spans="1:7">
      <c r="A41" s="171">
        <f t="shared" si="0"/>
        <v>38</v>
      </c>
      <c r="B41" s="136">
        <v>5533</v>
      </c>
      <c r="C41" s="159">
        <v>9708.130000000001</v>
      </c>
      <c r="D41" s="159">
        <v>1417.88</v>
      </c>
      <c r="E41" s="159">
        <v>622.32999999999993</v>
      </c>
      <c r="F41" s="159">
        <v>306.99</v>
      </c>
      <c r="G41" s="160">
        <v>85.25</v>
      </c>
    </row>
    <row r="42" spans="1:7">
      <c r="A42" s="171">
        <f t="shared" si="0"/>
        <v>39</v>
      </c>
      <c r="B42" s="136">
        <v>4912</v>
      </c>
      <c r="C42" s="159">
        <v>9357.91</v>
      </c>
      <c r="D42" s="159">
        <v>1457.92</v>
      </c>
      <c r="E42" s="159">
        <v>631.80999999999995</v>
      </c>
      <c r="F42" s="159">
        <v>327.75</v>
      </c>
      <c r="G42" s="160">
        <v>95.13</v>
      </c>
    </row>
    <row r="43" spans="1:7">
      <c r="A43" s="171">
        <f t="shared" si="0"/>
        <v>40</v>
      </c>
      <c r="B43" s="136">
        <v>4390</v>
      </c>
      <c r="C43" s="159">
        <v>9760.9999999999982</v>
      </c>
      <c r="D43" s="159">
        <v>1441.4399999999998</v>
      </c>
      <c r="E43" s="159">
        <v>611.58999999999992</v>
      </c>
      <c r="F43" s="159">
        <v>301.56</v>
      </c>
      <c r="G43" s="160">
        <v>82.570000000000007</v>
      </c>
    </row>
    <row r="44" spans="1:7">
      <c r="A44" s="171">
        <f t="shared" si="0"/>
        <v>41</v>
      </c>
      <c r="B44" s="136">
        <v>3862</v>
      </c>
      <c r="C44" s="159">
        <v>9559.52</v>
      </c>
      <c r="D44" s="159">
        <v>1450.66</v>
      </c>
      <c r="E44" s="159">
        <v>614.11500000000001</v>
      </c>
      <c r="F44" s="159">
        <v>310.87</v>
      </c>
      <c r="G44" s="160">
        <v>80.48</v>
      </c>
    </row>
    <row r="45" spans="1:7">
      <c r="A45" s="171">
        <f t="shared" si="0"/>
        <v>42</v>
      </c>
      <c r="B45" s="136">
        <v>3249</v>
      </c>
      <c r="C45" s="159">
        <v>7846.49</v>
      </c>
      <c r="D45" s="159">
        <v>1339.69</v>
      </c>
      <c r="E45" s="159">
        <v>592.27</v>
      </c>
      <c r="F45" s="159">
        <v>287.82</v>
      </c>
      <c r="G45" s="160">
        <v>78.58</v>
      </c>
    </row>
    <row r="46" spans="1:7">
      <c r="A46" s="171">
        <f t="shared" si="0"/>
        <v>43</v>
      </c>
      <c r="B46" s="136">
        <v>2699</v>
      </c>
      <c r="C46" s="159">
        <v>9287.1200000000008</v>
      </c>
      <c r="D46" s="159">
        <v>1425.7</v>
      </c>
      <c r="E46" s="159">
        <v>599.02</v>
      </c>
      <c r="F46" s="159">
        <v>295.27</v>
      </c>
      <c r="G46" s="160">
        <v>78.540000000000006</v>
      </c>
    </row>
    <row r="47" spans="1:7">
      <c r="A47" s="171">
        <f t="shared" si="0"/>
        <v>44</v>
      </c>
      <c r="B47" s="136">
        <v>2219</v>
      </c>
      <c r="C47" s="159">
        <v>9068.1899999999987</v>
      </c>
      <c r="D47" s="159">
        <v>1374.9099999999999</v>
      </c>
      <c r="E47" s="159">
        <v>595.65</v>
      </c>
      <c r="F47" s="159">
        <v>306.26</v>
      </c>
      <c r="G47" s="160">
        <v>78.17</v>
      </c>
    </row>
    <row r="48" spans="1:7">
      <c r="A48" s="171">
        <f t="shared" si="0"/>
        <v>45</v>
      </c>
      <c r="B48" s="136">
        <v>1705</v>
      </c>
      <c r="C48" s="159">
        <v>8886.4599999999991</v>
      </c>
      <c r="D48" s="159">
        <v>1345.81</v>
      </c>
      <c r="E48" s="159">
        <v>605.05999999999995</v>
      </c>
      <c r="F48" s="159">
        <v>289.3</v>
      </c>
      <c r="G48" s="160">
        <v>87.81</v>
      </c>
    </row>
    <row r="49" spans="1:7">
      <c r="A49" s="171">
        <f t="shared" si="0"/>
        <v>46</v>
      </c>
      <c r="B49" s="136">
        <v>1239</v>
      </c>
      <c r="C49" s="159">
        <v>9402.0999999999985</v>
      </c>
      <c r="D49" s="159">
        <v>1286.1400000000001</v>
      </c>
      <c r="E49" s="159">
        <v>521.79</v>
      </c>
      <c r="F49" s="159">
        <v>251.98000000000002</v>
      </c>
      <c r="G49" s="160">
        <v>54.29</v>
      </c>
    </row>
    <row r="50" spans="1:7">
      <c r="A50" s="171">
        <f t="shared" si="0"/>
        <v>47</v>
      </c>
      <c r="B50" s="136">
        <v>717</v>
      </c>
      <c r="C50" s="159">
        <v>6993.8499999999995</v>
      </c>
      <c r="D50" s="159">
        <v>1020.18</v>
      </c>
      <c r="E50" s="159">
        <v>519.81999999999994</v>
      </c>
      <c r="F50" s="159">
        <v>238.22</v>
      </c>
      <c r="G50" s="160">
        <v>67.33</v>
      </c>
    </row>
    <row r="51" spans="1:7" ht="15.75" thickBot="1">
      <c r="A51" s="172">
        <f t="shared" si="0"/>
        <v>48</v>
      </c>
      <c r="B51" s="145">
        <v>299</v>
      </c>
      <c r="C51" s="163">
        <v>2786.31</v>
      </c>
      <c r="D51" s="163">
        <v>679.30000000000007</v>
      </c>
      <c r="E51" s="163">
        <v>306.67</v>
      </c>
      <c r="F51" s="163">
        <v>139.47</v>
      </c>
      <c r="G51" s="164">
        <v>31.81</v>
      </c>
    </row>
    <row r="52" spans="1:7">
      <c r="A52" s="173"/>
      <c r="C52" s="173"/>
      <c r="D52" s="173"/>
      <c r="E52" s="173"/>
      <c r="F52" s="173"/>
      <c r="G52" s="173"/>
    </row>
    <row r="53" spans="1:7" ht="32.25" customHeight="1">
      <c r="A53" t="s">
        <v>618</v>
      </c>
      <c r="B53" s="210" t="s">
        <v>619</v>
      </c>
      <c r="C53" s="210"/>
      <c r="D53" s="210"/>
      <c r="E53" s="210"/>
      <c r="F53" s="210"/>
      <c r="G53" s="210"/>
    </row>
    <row r="54" spans="1:7" ht="15.6" customHeight="1">
      <c r="A54" t="s">
        <v>620</v>
      </c>
      <c r="B54" s="210" t="s">
        <v>621</v>
      </c>
      <c r="C54" s="210"/>
      <c r="D54" s="210"/>
      <c r="E54" s="210"/>
      <c r="F54" s="210"/>
      <c r="G54" s="210"/>
    </row>
    <row r="55" spans="1:7" ht="28.9" customHeight="1">
      <c r="B55" s="210" t="s">
        <v>622</v>
      </c>
      <c r="C55" s="210"/>
      <c r="D55" s="210"/>
      <c r="E55" s="210"/>
      <c r="F55" s="210"/>
      <c r="G55" s="210"/>
    </row>
    <row r="56" spans="1:7" ht="33.75" customHeight="1">
      <c r="B56" s="210" t="s">
        <v>623</v>
      </c>
      <c r="C56" s="210"/>
      <c r="D56" s="210"/>
      <c r="E56" s="210"/>
      <c r="F56" s="210"/>
      <c r="G56" s="210"/>
    </row>
    <row r="57" spans="1:7">
      <c r="B57" s="210" t="s">
        <v>624</v>
      </c>
      <c r="C57" s="210"/>
      <c r="D57" s="210"/>
      <c r="E57" s="210"/>
      <c r="F57" s="210"/>
      <c r="G57" s="210"/>
    </row>
    <row r="58" spans="1:7">
      <c r="B58" s="210" t="s">
        <v>625</v>
      </c>
      <c r="C58" s="210"/>
      <c r="D58" s="210"/>
      <c r="E58" s="210"/>
      <c r="F58" s="210"/>
      <c r="G58" s="210"/>
    </row>
    <row r="59" spans="1:7">
      <c r="A59" s="173"/>
      <c r="C59" s="173"/>
      <c r="D59" s="173"/>
      <c r="E59" s="173"/>
      <c r="F59" s="173"/>
      <c r="G59" s="173"/>
    </row>
    <row r="60" spans="1:7">
      <c r="A60" s="173"/>
      <c r="C60" s="173"/>
      <c r="D60" s="173"/>
      <c r="E60" s="173"/>
      <c r="F60" s="173"/>
      <c r="G60" s="173"/>
    </row>
    <row r="61" spans="1:7">
      <c r="A61" s="173"/>
      <c r="C61" s="173"/>
      <c r="D61" s="173"/>
      <c r="E61" s="173"/>
      <c r="F61" s="173"/>
      <c r="G61" s="173"/>
    </row>
    <row r="62" spans="1:7">
      <c r="A62" s="173"/>
      <c r="C62" s="173"/>
      <c r="D62" s="173"/>
      <c r="E62" s="173"/>
      <c r="F62" s="173"/>
      <c r="G62" s="173"/>
    </row>
    <row r="63" spans="1:7">
      <c r="A63" s="173"/>
      <c r="C63" s="173"/>
      <c r="D63" s="173"/>
      <c r="E63" s="173"/>
      <c r="F63" s="173"/>
      <c r="G63" s="173"/>
    </row>
    <row r="64" spans="1:7">
      <c r="A64" s="173"/>
      <c r="C64" s="173"/>
      <c r="D64" s="173"/>
      <c r="E64" s="173"/>
      <c r="F64" s="173"/>
      <c r="G64" s="173"/>
    </row>
    <row r="65" spans="1:7">
      <c r="A65" s="173"/>
      <c r="C65" s="173"/>
      <c r="D65" s="173"/>
      <c r="E65" s="173"/>
      <c r="F65" s="173"/>
      <c r="G65" s="173"/>
    </row>
    <row r="66" spans="1:7">
      <c r="A66" s="173"/>
      <c r="C66" s="173"/>
      <c r="D66" s="173"/>
      <c r="E66" s="173"/>
      <c r="F66" s="173"/>
      <c r="G66" s="173"/>
    </row>
    <row r="67" spans="1:7">
      <c r="A67" s="173"/>
      <c r="C67" s="173"/>
      <c r="D67" s="173"/>
      <c r="E67" s="173"/>
      <c r="F67" s="173"/>
      <c r="G67" s="173"/>
    </row>
    <row r="68" spans="1:7">
      <c r="A68" s="173"/>
      <c r="C68" s="173"/>
      <c r="D68" s="173"/>
      <c r="E68" s="173"/>
      <c r="F68" s="173"/>
      <c r="G68" s="173"/>
    </row>
    <row r="69" spans="1:7">
      <c r="A69" s="173"/>
      <c r="C69" s="173"/>
      <c r="D69" s="173"/>
      <c r="E69" s="173"/>
      <c r="F69" s="173"/>
      <c r="G69" s="173"/>
    </row>
    <row r="70" spans="1:7">
      <c r="A70" s="173"/>
      <c r="C70" s="173"/>
      <c r="D70" s="173"/>
      <c r="E70" s="173"/>
      <c r="F70" s="173"/>
      <c r="G70" s="173"/>
    </row>
    <row r="71" spans="1:7">
      <c r="A71" s="173"/>
      <c r="C71" s="173"/>
      <c r="D71" s="173"/>
      <c r="E71" s="173"/>
      <c r="F71" s="173"/>
      <c r="G71" s="173"/>
    </row>
    <row r="72" spans="1:7">
      <c r="A72" s="173"/>
      <c r="C72" s="173"/>
      <c r="D72" s="173"/>
      <c r="E72" s="173"/>
      <c r="F72" s="173"/>
      <c r="G72" s="173"/>
    </row>
    <row r="73" spans="1:7">
      <c r="A73" s="173"/>
      <c r="C73" s="173"/>
      <c r="D73" s="173"/>
      <c r="E73" s="173"/>
      <c r="F73" s="173"/>
      <c r="G73" s="173"/>
    </row>
    <row r="74" spans="1:7">
      <c r="A74" s="173"/>
      <c r="C74" s="173"/>
      <c r="D74" s="173"/>
      <c r="E74" s="173"/>
      <c r="F74" s="173"/>
      <c r="G74" s="173"/>
    </row>
    <row r="75" spans="1:7">
      <c r="A75" s="173"/>
      <c r="C75" s="173"/>
      <c r="D75" s="173"/>
      <c r="E75" s="173"/>
      <c r="F75" s="173"/>
      <c r="G75" s="173"/>
    </row>
    <row r="76" spans="1:7">
      <c r="A76" s="173"/>
      <c r="C76" s="173"/>
      <c r="D76" s="173"/>
      <c r="E76" s="173"/>
      <c r="F76" s="173"/>
      <c r="G76" s="173"/>
    </row>
    <row r="77" spans="1:7">
      <c r="A77" s="173"/>
      <c r="C77" s="173"/>
      <c r="D77" s="173"/>
      <c r="E77" s="173"/>
      <c r="F77" s="173"/>
      <c r="G77" s="173"/>
    </row>
    <row r="78" spans="1:7">
      <c r="A78" s="173"/>
      <c r="C78" s="173"/>
      <c r="D78" s="173"/>
      <c r="E78" s="173"/>
      <c r="F78" s="173"/>
      <c r="G78" s="173"/>
    </row>
    <row r="79" spans="1:7">
      <c r="A79" s="173"/>
      <c r="C79" s="173"/>
      <c r="D79" s="173"/>
      <c r="E79" s="173"/>
      <c r="F79" s="173"/>
      <c r="G79" s="173"/>
    </row>
    <row r="80" spans="1:7">
      <c r="A80" s="173"/>
      <c r="C80" s="173"/>
      <c r="D80" s="173"/>
      <c r="E80" s="173"/>
      <c r="F80" s="173"/>
      <c r="G80" s="173"/>
    </row>
    <row r="81" spans="1:7">
      <c r="A81" s="173"/>
      <c r="C81" s="173"/>
      <c r="D81" s="173"/>
      <c r="E81" s="173"/>
      <c r="F81" s="173"/>
      <c r="G81" s="173"/>
    </row>
    <row r="82" spans="1:7">
      <c r="A82" s="173"/>
      <c r="C82" s="173"/>
      <c r="D82" s="173"/>
      <c r="E82" s="173"/>
      <c r="F82" s="173"/>
      <c r="G82" s="173"/>
    </row>
    <row r="83" spans="1:7">
      <c r="A83" s="173"/>
      <c r="C83" s="173"/>
      <c r="D83" s="173"/>
      <c r="E83" s="173"/>
      <c r="F83" s="173"/>
      <c r="G83" s="173"/>
    </row>
    <row r="84" spans="1:7">
      <c r="A84" s="173"/>
      <c r="C84" s="173"/>
      <c r="D84" s="173"/>
      <c r="E84" s="173"/>
      <c r="F84" s="173"/>
      <c r="G84" s="173"/>
    </row>
    <row r="85" spans="1:7">
      <c r="A85" s="173"/>
      <c r="C85" s="173"/>
      <c r="D85" s="173"/>
      <c r="E85" s="173"/>
      <c r="F85" s="173"/>
      <c r="G85" s="173"/>
    </row>
    <row r="86" spans="1:7">
      <c r="A86" s="173"/>
      <c r="C86" s="173"/>
      <c r="D86" s="173"/>
      <c r="E86" s="173"/>
      <c r="F86" s="173"/>
      <c r="G86" s="173"/>
    </row>
    <row r="87" spans="1:7">
      <c r="A87" s="173"/>
      <c r="C87" s="173"/>
      <c r="D87" s="173"/>
      <c r="E87" s="173"/>
      <c r="F87" s="173"/>
      <c r="G87" s="173"/>
    </row>
    <row r="88" spans="1:7">
      <c r="A88" s="173"/>
      <c r="C88" s="173"/>
      <c r="D88" s="173"/>
      <c r="E88" s="173"/>
      <c r="F88" s="173"/>
      <c r="G88" s="173"/>
    </row>
    <row r="89" spans="1:7">
      <c r="A89" s="173"/>
      <c r="C89" s="173"/>
      <c r="D89" s="173"/>
      <c r="E89" s="173"/>
      <c r="F89" s="173"/>
      <c r="G89" s="173"/>
    </row>
    <row r="90" spans="1:7">
      <c r="A90" s="173"/>
      <c r="C90" s="173"/>
      <c r="D90" s="173"/>
      <c r="E90" s="173"/>
      <c r="F90" s="173"/>
      <c r="G90" s="173"/>
    </row>
    <row r="91" spans="1:7">
      <c r="A91" s="173"/>
      <c r="C91" s="173"/>
      <c r="D91" s="173"/>
      <c r="E91" s="173"/>
      <c r="F91" s="173"/>
      <c r="G91" s="173"/>
    </row>
    <row r="92" spans="1:7">
      <c r="A92" s="173"/>
      <c r="C92" s="173"/>
      <c r="D92" s="173"/>
      <c r="E92" s="173"/>
      <c r="F92" s="173"/>
      <c r="G92" s="173"/>
    </row>
    <row r="93" spans="1:7">
      <c r="A93" s="173"/>
      <c r="C93" s="173"/>
      <c r="D93" s="173"/>
      <c r="E93" s="173"/>
      <c r="F93" s="173"/>
      <c r="G93" s="173"/>
    </row>
    <row r="94" spans="1:7">
      <c r="A94" s="173"/>
      <c r="C94" s="173"/>
      <c r="D94" s="173"/>
      <c r="E94" s="173"/>
      <c r="F94" s="173"/>
      <c r="G94" s="173"/>
    </row>
    <row r="95" spans="1:7">
      <c r="A95" s="173"/>
      <c r="C95" s="173"/>
      <c r="D95" s="173"/>
      <c r="E95" s="173"/>
      <c r="F95" s="173"/>
      <c r="G95" s="173"/>
    </row>
    <row r="96" spans="1:7">
      <c r="A96" s="173"/>
      <c r="C96" s="173"/>
      <c r="D96" s="173"/>
      <c r="E96" s="173"/>
      <c r="F96" s="173"/>
      <c r="G96" s="173"/>
    </row>
    <row r="97" spans="1:7">
      <c r="A97" s="173"/>
      <c r="C97" s="173"/>
      <c r="D97" s="173"/>
      <c r="E97" s="173"/>
      <c r="F97" s="173"/>
      <c r="G97" s="173"/>
    </row>
    <row r="98" spans="1:7">
      <c r="A98" s="173"/>
      <c r="C98" s="173"/>
      <c r="D98" s="173"/>
      <c r="E98" s="173"/>
      <c r="F98" s="173"/>
      <c r="G98" s="173"/>
    </row>
    <row r="99" spans="1:7">
      <c r="A99" s="173"/>
      <c r="C99" s="173"/>
      <c r="D99" s="173"/>
      <c r="E99" s="173"/>
      <c r="F99" s="173"/>
      <c r="G99" s="173"/>
    </row>
    <row r="100" spans="1:7">
      <c r="A100" s="173"/>
      <c r="C100" s="173"/>
      <c r="D100" s="173"/>
      <c r="E100" s="173"/>
      <c r="F100" s="173"/>
      <c r="G100" s="173"/>
    </row>
    <row r="101" spans="1:7">
      <c r="A101" s="173"/>
      <c r="C101" s="173"/>
      <c r="D101" s="173"/>
      <c r="E101" s="173"/>
      <c r="F101" s="173"/>
      <c r="G101" s="173"/>
    </row>
    <row r="102" spans="1:7">
      <c r="A102" s="173"/>
      <c r="C102" s="173"/>
      <c r="D102" s="173"/>
      <c r="E102" s="173"/>
      <c r="F102" s="173"/>
      <c r="G102" s="173"/>
    </row>
    <row r="103" spans="1:7">
      <c r="A103" s="173"/>
      <c r="C103" s="173"/>
      <c r="D103" s="173"/>
      <c r="E103" s="173"/>
      <c r="F103" s="173"/>
      <c r="G103" s="173"/>
    </row>
    <row r="104" spans="1:7">
      <c r="A104" s="173"/>
      <c r="C104" s="173"/>
      <c r="D104" s="173"/>
      <c r="E104" s="173"/>
      <c r="F104" s="173"/>
      <c r="G104" s="173"/>
    </row>
    <row r="105" spans="1:7">
      <c r="A105" s="173"/>
      <c r="C105" s="173"/>
      <c r="D105" s="173"/>
      <c r="E105" s="173"/>
      <c r="F105" s="173"/>
      <c r="G105" s="173"/>
    </row>
    <row r="106" spans="1:7">
      <c r="A106" s="173"/>
      <c r="C106" s="173"/>
      <c r="D106" s="173"/>
      <c r="E106" s="173"/>
      <c r="F106" s="173"/>
      <c r="G106" s="173"/>
    </row>
    <row r="107" spans="1:7">
      <c r="A107" s="173"/>
      <c r="C107" s="173"/>
      <c r="D107" s="173"/>
      <c r="E107" s="173"/>
      <c r="F107" s="173"/>
      <c r="G107" s="173"/>
    </row>
    <row r="108" spans="1:7">
      <c r="A108" s="173"/>
      <c r="C108" s="173"/>
      <c r="D108" s="173"/>
      <c r="E108" s="173"/>
      <c r="F108" s="173"/>
      <c r="G108" s="173"/>
    </row>
    <row r="109" spans="1:7">
      <c r="A109" s="173"/>
      <c r="C109" s="173"/>
      <c r="D109" s="173"/>
      <c r="E109" s="173"/>
      <c r="F109" s="173"/>
      <c r="G109" s="173"/>
    </row>
    <row r="110" spans="1:7">
      <c r="A110" s="173"/>
      <c r="C110" s="173"/>
      <c r="D110" s="173"/>
      <c r="E110" s="173"/>
      <c r="F110" s="173"/>
      <c r="G110" s="173"/>
    </row>
    <row r="111" spans="1:7">
      <c r="A111" s="173"/>
      <c r="C111" s="173"/>
      <c r="D111" s="173"/>
      <c r="E111" s="173"/>
      <c r="F111" s="173"/>
      <c r="G111" s="173"/>
    </row>
    <row r="112" spans="1:7">
      <c r="A112" s="173"/>
      <c r="C112" s="173"/>
      <c r="D112" s="173"/>
      <c r="E112" s="173"/>
      <c r="F112" s="173"/>
      <c r="G112" s="173"/>
    </row>
    <row r="113" spans="1:7">
      <c r="A113" s="173"/>
      <c r="C113" s="173"/>
      <c r="D113" s="173"/>
      <c r="E113" s="173"/>
      <c r="F113" s="173"/>
      <c r="G113" s="173"/>
    </row>
    <row r="114" spans="1:7">
      <c r="A114" s="173"/>
      <c r="C114" s="173"/>
      <c r="D114" s="173"/>
      <c r="E114" s="173"/>
      <c r="F114" s="173"/>
      <c r="G114" s="173"/>
    </row>
    <row r="115" spans="1:7">
      <c r="A115" s="173"/>
      <c r="C115" s="173"/>
      <c r="D115" s="173"/>
      <c r="E115" s="173"/>
      <c r="F115" s="173"/>
      <c r="G115" s="173"/>
    </row>
    <row r="116" spans="1:7">
      <c r="A116" s="173"/>
      <c r="C116" s="173"/>
      <c r="D116" s="173"/>
      <c r="E116" s="173"/>
      <c r="F116" s="173"/>
      <c r="G116" s="173"/>
    </row>
    <row r="117" spans="1:7">
      <c r="A117" s="173"/>
      <c r="C117" s="173"/>
      <c r="D117" s="173"/>
      <c r="E117" s="173"/>
      <c r="F117" s="173"/>
      <c r="G117" s="173"/>
    </row>
    <row r="118" spans="1:7">
      <c r="A118" s="173"/>
      <c r="C118" s="173"/>
      <c r="D118" s="173"/>
      <c r="E118" s="173"/>
      <c r="F118" s="173"/>
      <c r="G118" s="173"/>
    </row>
    <row r="119" spans="1:7">
      <c r="A119" s="173"/>
      <c r="C119" s="173"/>
      <c r="D119" s="173"/>
      <c r="E119" s="173"/>
      <c r="F119" s="173"/>
      <c r="G119" s="173"/>
    </row>
    <row r="120" spans="1:7">
      <c r="A120" s="173"/>
      <c r="C120" s="173"/>
      <c r="D120" s="173"/>
      <c r="E120" s="173"/>
      <c r="F120" s="173"/>
      <c r="G120" s="173"/>
    </row>
    <row r="121" spans="1:7">
      <c r="A121" s="173"/>
      <c r="C121" s="173"/>
      <c r="D121" s="173"/>
      <c r="E121" s="173"/>
      <c r="F121" s="173"/>
      <c r="G121" s="173"/>
    </row>
    <row r="122" spans="1:7">
      <c r="A122" s="173"/>
      <c r="C122" s="173"/>
      <c r="D122" s="173"/>
      <c r="E122" s="173"/>
      <c r="F122" s="173"/>
      <c r="G122" s="173"/>
    </row>
    <row r="123" spans="1:7">
      <c r="A123" s="173"/>
      <c r="C123" s="173"/>
      <c r="D123" s="173"/>
      <c r="E123" s="173"/>
      <c r="F123" s="173"/>
      <c r="G123" s="173"/>
    </row>
    <row r="124" spans="1:7">
      <c r="A124" s="173"/>
      <c r="C124" s="173"/>
      <c r="D124" s="173"/>
      <c r="E124" s="173"/>
      <c r="F124" s="173"/>
      <c r="G124" s="173"/>
    </row>
    <row r="125" spans="1:7">
      <c r="A125" s="173"/>
      <c r="C125" s="173"/>
      <c r="D125" s="173"/>
      <c r="E125" s="173"/>
      <c r="F125" s="173"/>
      <c r="G125" s="173"/>
    </row>
    <row r="126" spans="1:7">
      <c r="A126" s="173"/>
      <c r="C126" s="173"/>
      <c r="D126" s="173"/>
      <c r="E126" s="173"/>
      <c r="F126" s="173"/>
      <c r="G126" s="173"/>
    </row>
    <row r="127" spans="1:7">
      <c r="A127" s="173"/>
      <c r="C127" s="173"/>
      <c r="D127" s="173"/>
      <c r="E127" s="173"/>
      <c r="F127" s="173"/>
      <c r="G127" s="173"/>
    </row>
    <row r="128" spans="1:7">
      <c r="A128" s="173"/>
      <c r="C128" s="173"/>
      <c r="D128" s="173"/>
      <c r="E128" s="173"/>
      <c r="F128" s="173"/>
      <c r="G128" s="173"/>
    </row>
    <row r="129" spans="1:7">
      <c r="A129" s="173"/>
      <c r="C129" s="173"/>
      <c r="D129" s="173"/>
      <c r="E129" s="173"/>
      <c r="F129" s="173"/>
      <c r="G129" s="173"/>
    </row>
    <row r="130" spans="1:7">
      <c r="A130" s="173"/>
      <c r="C130" s="173"/>
      <c r="D130" s="173"/>
      <c r="E130" s="173"/>
      <c r="F130" s="173"/>
      <c r="G130" s="173"/>
    </row>
    <row r="131" spans="1:7">
      <c r="A131" s="173"/>
      <c r="C131" s="173"/>
      <c r="D131" s="173"/>
      <c r="E131" s="173"/>
      <c r="F131" s="173"/>
      <c r="G131" s="173"/>
    </row>
    <row r="132" spans="1:7">
      <c r="A132" s="173"/>
      <c r="C132" s="173"/>
      <c r="D132" s="173"/>
      <c r="E132" s="173"/>
      <c r="F132" s="173"/>
      <c r="G132" s="173"/>
    </row>
    <row r="133" spans="1:7">
      <c r="A133" s="173"/>
      <c r="C133" s="173"/>
      <c r="D133" s="173"/>
      <c r="E133" s="173"/>
      <c r="F133" s="173"/>
      <c r="G133" s="173"/>
    </row>
    <row r="134" spans="1:7">
      <c r="A134" s="173"/>
      <c r="C134" s="173"/>
      <c r="D134" s="173"/>
      <c r="E134" s="173"/>
      <c r="F134" s="173"/>
      <c r="G134" s="173"/>
    </row>
    <row r="135" spans="1:7">
      <c r="A135" s="173"/>
      <c r="C135" s="173"/>
      <c r="D135" s="173"/>
      <c r="E135" s="173"/>
      <c r="F135" s="173"/>
      <c r="G135" s="173"/>
    </row>
    <row r="136" spans="1:7">
      <c r="A136" s="173"/>
      <c r="C136" s="173"/>
      <c r="D136" s="173"/>
      <c r="E136" s="173"/>
      <c r="F136" s="173"/>
      <c r="G136" s="173"/>
    </row>
    <row r="137" spans="1:7">
      <c r="A137" s="173"/>
      <c r="C137" s="173"/>
      <c r="D137" s="173"/>
      <c r="E137" s="173"/>
      <c r="F137" s="173"/>
      <c r="G137" s="173"/>
    </row>
    <row r="138" spans="1:7">
      <c r="A138" s="173"/>
      <c r="C138" s="173"/>
      <c r="D138" s="173"/>
      <c r="E138" s="173"/>
      <c r="F138" s="173"/>
      <c r="G138" s="173"/>
    </row>
    <row r="139" spans="1:7">
      <c r="A139" s="173"/>
      <c r="C139" s="173"/>
      <c r="D139" s="173"/>
      <c r="E139" s="173"/>
      <c r="F139" s="173"/>
      <c r="G139" s="173"/>
    </row>
    <row r="140" spans="1:7">
      <c r="A140" s="173"/>
      <c r="C140" s="173"/>
      <c r="D140" s="173"/>
      <c r="E140" s="173"/>
      <c r="F140" s="173"/>
      <c r="G140" s="173"/>
    </row>
    <row r="141" spans="1:7">
      <c r="A141" s="173"/>
      <c r="C141" s="173"/>
      <c r="D141" s="173"/>
      <c r="E141" s="173"/>
      <c r="F141" s="173"/>
      <c r="G141" s="173"/>
    </row>
    <row r="142" spans="1:7">
      <c r="A142" s="173"/>
      <c r="C142" s="173"/>
      <c r="D142" s="173"/>
      <c r="E142" s="173"/>
      <c r="F142" s="173"/>
      <c r="G142" s="173"/>
    </row>
    <row r="143" spans="1:7">
      <c r="A143" s="173"/>
      <c r="C143" s="173"/>
      <c r="D143" s="173"/>
      <c r="E143" s="173"/>
      <c r="F143" s="173"/>
      <c r="G143" s="173"/>
    </row>
    <row r="144" spans="1:7">
      <c r="A144" s="173"/>
      <c r="C144" s="173"/>
      <c r="D144" s="173"/>
      <c r="E144" s="173"/>
      <c r="F144" s="173"/>
      <c r="G144" s="173"/>
    </row>
    <row r="145" spans="1:7">
      <c r="A145" s="173"/>
      <c r="C145" s="173"/>
      <c r="D145" s="173"/>
      <c r="E145" s="173"/>
      <c r="F145" s="173"/>
      <c r="G145" s="173"/>
    </row>
    <row r="146" spans="1:7">
      <c r="A146" s="173"/>
      <c r="C146" s="173"/>
      <c r="D146" s="173"/>
      <c r="E146" s="173"/>
      <c r="F146" s="173"/>
      <c r="G146" s="173"/>
    </row>
    <row r="147" spans="1:7">
      <c r="A147" s="173"/>
      <c r="C147" s="173"/>
      <c r="D147" s="173"/>
      <c r="E147" s="173"/>
      <c r="F147" s="173"/>
      <c r="G147" s="173"/>
    </row>
    <row r="148" spans="1:7">
      <c r="A148" s="173"/>
      <c r="C148" s="173"/>
      <c r="D148" s="173"/>
      <c r="E148" s="173"/>
      <c r="F148" s="173"/>
      <c r="G148" s="173"/>
    </row>
    <row r="149" spans="1:7">
      <c r="A149" s="173"/>
      <c r="C149" s="173"/>
      <c r="D149" s="173"/>
      <c r="E149" s="173"/>
      <c r="F149" s="173"/>
      <c r="G149" s="173"/>
    </row>
    <row r="150" spans="1:7">
      <c r="A150" s="173"/>
      <c r="C150" s="173"/>
      <c r="D150" s="173"/>
      <c r="E150" s="173"/>
      <c r="F150" s="173"/>
      <c r="G150" s="173"/>
    </row>
    <row r="151" spans="1:7">
      <c r="A151" s="173"/>
      <c r="C151" s="173"/>
      <c r="D151" s="173"/>
      <c r="E151" s="173"/>
      <c r="F151" s="173"/>
      <c r="G151" s="173"/>
    </row>
    <row r="152" spans="1:7">
      <c r="A152" s="173"/>
      <c r="C152" s="173"/>
      <c r="D152" s="173"/>
      <c r="E152" s="173"/>
      <c r="F152" s="173"/>
      <c r="G152" s="173"/>
    </row>
    <row r="153" spans="1:7">
      <c r="A153" s="173"/>
      <c r="C153" s="173"/>
      <c r="D153" s="173"/>
      <c r="E153" s="173"/>
      <c r="F153" s="173"/>
      <c r="G153" s="173"/>
    </row>
    <row r="154" spans="1:7">
      <c r="A154" s="173"/>
      <c r="C154" s="173"/>
      <c r="D154" s="173"/>
      <c r="E154" s="173"/>
      <c r="F154" s="173"/>
      <c r="G154" s="173"/>
    </row>
    <row r="155" spans="1:7">
      <c r="A155" s="173"/>
      <c r="C155" s="173"/>
      <c r="D155" s="173"/>
      <c r="E155" s="173"/>
      <c r="F155" s="173"/>
      <c r="G155" s="173"/>
    </row>
    <row r="156" spans="1:7">
      <c r="A156" s="173"/>
      <c r="C156" s="173"/>
      <c r="D156" s="173"/>
      <c r="E156" s="173"/>
      <c r="F156" s="173"/>
      <c r="G156" s="173"/>
    </row>
    <row r="157" spans="1:7">
      <c r="A157" s="173"/>
      <c r="C157" s="173"/>
      <c r="D157" s="173"/>
      <c r="E157" s="173"/>
      <c r="F157" s="173"/>
      <c r="G157" s="173"/>
    </row>
    <row r="158" spans="1:7">
      <c r="A158" s="173"/>
      <c r="C158" s="173"/>
      <c r="D158" s="173"/>
      <c r="E158" s="173"/>
      <c r="F158" s="173"/>
      <c r="G158" s="173"/>
    </row>
    <row r="159" spans="1:7">
      <c r="A159" s="173"/>
      <c r="C159" s="173"/>
      <c r="D159" s="173"/>
      <c r="E159" s="173"/>
      <c r="F159" s="173"/>
      <c r="G159" s="173"/>
    </row>
    <row r="160" spans="1:7">
      <c r="A160" s="173"/>
      <c r="C160" s="173"/>
      <c r="D160" s="173"/>
      <c r="E160" s="173"/>
      <c r="F160" s="173"/>
      <c r="G160" s="173"/>
    </row>
    <row r="161" spans="1:7">
      <c r="A161" s="173"/>
      <c r="C161" s="173"/>
      <c r="D161" s="173"/>
      <c r="E161" s="173"/>
      <c r="F161" s="173"/>
      <c r="G161" s="173"/>
    </row>
    <row r="162" spans="1:7">
      <c r="A162" s="173"/>
      <c r="C162" s="173"/>
      <c r="D162" s="173"/>
      <c r="E162" s="173"/>
      <c r="F162" s="173"/>
      <c r="G162" s="173"/>
    </row>
    <row r="163" spans="1:7">
      <c r="A163" s="173"/>
      <c r="C163" s="173"/>
      <c r="D163" s="173"/>
      <c r="E163" s="173"/>
      <c r="F163" s="173"/>
      <c r="G163" s="173"/>
    </row>
    <row r="164" spans="1:7">
      <c r="A164" s="173"/>
      <c r="C164" s="173"/>
      <c r="D164" s="173"/>
      <c r="E164" s="173"/>
      <c r="F164" s="173"/>
      <c r="G164" s="173"/>
    </row>
    <row r="165" spans="1:7">
      <c r="A165" s="173"/>
      <c r="C165" s="173"/>
      <c r="D165" s="173"/>
      <c r="E165" s="173"/>
      <c r="F165" s="173"/>
      <c r="G165" s="173"/>
    </row>
    <row r="166" spans="1:7">
      <c r="A166" s="173"/>
      <c r="C166" s="173"/>
      <c r="D166" s="173"/>
      <c r="E166" s="173"/>
      <c r="F166" s="173"/>
      <c r="G166" s="173"/>
    </row>
    <row r="167" spans="1:7">
      <c r="A167" s="173"/>
      <c r="C167" s="173"/>
      <c r="D167" s="173"/>
      <c r="E167" s="173"/>
      <c r="F167" s="173"/>
      <c r="G167" s="173"/>
    </row>
    <row r="168" spans="1:7">
      <c r="A168" s="173"/>
      <c r="C168" s="173"/>
      <c r="D168" s="173"/>
      <c r="E168" s="173"/>
      <c r="F168" s="173"/>
      <c r="G168" s="173"/>
    </row>
    <row r="169" spans="1:7">
      <c r="A169" s="173"/>
      <c r="C169" s="173"/>
      <c r="D169" s="173"/>
      <c r="E169" s="173"/>
      <c r="F169" s="173"/>
      <c r="G169" s="173"/>
    </row>
    <row r="170" spans="1:7">
      <c r="A170" s="173"/>
      <c r="C170" s="173"/>
      <c r="D170" s="173"/>
      <c r="E170" s="173"/>
      <c r="F170" s="173"/>
      <c r="G170" s="173"/>
    </row>
    <row r="171" spans="1:7">
      <c r="A171" s="173"/>
      <c r="C171" s="173"/>
      <c r="D171" s="173"/>
      <c r="E171" s="173"/>
      <c r="F171" s="173"/>
      <c r="G171" s="173"/>
    </row>
    <row r="172" spans="1:7">
      <c r="A172" s="173"/>
      <c r="C172" s="173"/>
      <c r="D172" s="173"/>
      <c r="E172" s="173"/>
      <c r="F172" s="173"/>
      <c r="G172" s="173"/>
    </row>
    <row r="173" spans="1:7">
      <c r="A173" s="173"/>
      <c r="C173" s="173"/>
      <c r="D173" s="173"/>
      <c r="E173" s="173"/>
      <c r="F173" s="173"/>
      <c r="G173" s="173"/>
    </row>
    <row r="174" spans="1:7">
      <c r="A174" s="173"/>
      <c r="C174" s="173"/>
      <c r="D174" s="173"/>
      <c r="E174" s="173"/>
      <c r="F174" s="173"/>
      <c r="G174" s="173"/>
    </row>
    <row r="175" spans="1:7">
      <c r="A175" s="173"/>
      <c r="C175" s="173"/>
      <c r="D175" s="173"/>
      <c r="E175" s="173"/>
      <c r="F175" s="173"/>
      <c r="G175" s="173"/>
    </row>
    <row r="176" spans="1:7">
      <c r="A176" s="173"/>
      <c r="C176" s="173"/>
      <c r="D176" s="173"/>
      <c r="E176" s="173"/>
      <c r="F176" s="173"/>
      <c r="G176" s="173"/>
    </row>
    <row r="177" spans="1:7">
      <c r="A177" s="173"/>
      <c r="C177" s="173"/>
      <c r="D177" s="173"/>
      <c r="E177" s="173"/>
      <c r="F177" s="173"/>
      <c r="G177" s="173"/>
    </row>
    <row r="178" spans="1:7">
      <c r="A178" s="173"/>
      <c r="C178" s="173"/>
      <c r="D178" s="173"/>
      <c r="E178" s="173"/>
      <c r="F178" s="173"/>
      <c r="G178" s="173"/>
    </row>
    <row r="179" spans="1:7">
      <c r="A179" s="173"/>
      <c r="C179" s="173"/>
      <c r="D179" s="173"/>
      <c r="E179" s="173"/>
      <c r="F179" s="173"/>
      <c r="G179" s="173"/>
    </row>
    <row r="180" spans="1:7">
      <c r="A180" s="173"/>
      <c r="C180" s="173"/>
      <c r="D180" s="173"/>
      <c r="E180" s="173"/>
      <c r="F180" s="173"/>
      <c r="G180" s="173"/>
    </row>
    <row r="181" spans="1:7">
      <c r="A181" s="173"/>
      <c r="C181" s="173"/>
      <c r="D181" s="173"/>
      <c r="E181" s="173"/>
      <c r="F181" s="173"/>
      <c r="G181" s="173"/>
    </row>
    <row r="182" spans="1:7">
      <c r="A182" s="173"/>
      <c r="C182" s="173"/>
      <c r="D182" s="173"/>
      <c r="E182" s="173"/>
      <c r="F182" s="173"/>
      <c r="G182" s="173"/>
    </row>
    <row r="183" spans="1:7">
      <c r="A183" s="173"/>
      <c r="C183" s="173"/>
      <c r="D183" s="173"/>
      <c r="E183" s="173"/>
      <c r="F183" s="173"/>
      <c r="G183" s="173"/>
    </row>
    <row r="184" spans="1:7">
      <c r="A184" s="173"/>
      <c r="C184" s="173"/>
      <c r="D184" s="173"/>
      <c r="E184" s="173"/>
      <c r="F184" s="173"/>
      <c r="G184" s="173"/>
    </row>
    <row r="185" spans="1:7">
      <c r="A185" s="173"/>
      <c r="C185" s="173"/>
      <c r="D185" s="173"/>
      <c r="E185" s="173"/>
      <c r="F185" s="173"/>
      <c r="G185" s="173"/>
    </row>
    <row r="186" spans="1:7">
      <c r="A186" s="173"/>
      <c r="C186" s="173"/>
      <c r="D186" s="173"/>
      <c r="E186" s="173"/>
      <c r="F186" s="173"/>
      <c r="G186" s="173"/>
    </row>
    <row r="187" spans="1:7">
      <c r="A187" s="173"/>
      <c r="C187" s="173"/>
      <c r="D187" s="173"/>
      <c r="E187" s="173"/>
      <c r="F187" s="173"/>
      <c r="G187" s="173"/>
    </row>
    <row r="188" spans="1:7">
      <c r="A188" s="173"/>
      <c r="C188" s="173"/>
      <c r="D188" s="173"/>
      <c r="E188" s="173"/>
      <c r="F188" s="173"/>
      <c r="G188" s="173"/>
    </row>
    <row r="189" spans="1:7">
      <c r="A189" s="173"/>
      <c r="C189" s="173"/>
      <c r="D189" s="173"/>
      <c r="E189" s="173"/>
      <c r="F189" s="173"/>
      <c r="G189" s="173"/>
    </row>
    <row r="190" spans="1:7">
      <c r="A190" s="173"/>
      <c r="C190" s="173"/>
      <c r="D190" s="173"/>
      <c r="E190" s="173"/>
      <c r="F190" s="173"/>
      <c r="G190" s="173"/>
    </row>
    <row r="191" spans="1:7">
      <c r="A191" s="173"/>
      <c r="C191" s="173"/>
      <c r="D191" s="173"/>
      <c r="E191" s="173"/>
      <c r="F191" s="173"/>
      <c r="G191" s="173"/>
    </row>
    <row r="192" spans="1:7">
      <c r="A192" s="173"/>
      <c r="C192" s="173"/>
      <c r="D192" s="173"/>
      <c r="E192" s="173"/>
      <c r="F192" s="173"/>
      <c r="G192" s="173"/>
    </row>
    <row r="193" spans="1:7">
      <c r="A193" s="173"/>
      <c r="C193" s="173"/>
      <c r="D193" s="173"/>
      <c r="E193" s="173"/>
      <c r="F193" s="173"/>
      <c r="G193" s="173"/>
    </row>
    <row r="194" spans="1:7">
      <c r="A194" s="173"/>
      <c r="C194" s="173"/>
      <c r="D194" s="173"/>
      <c r="E194" s="173"/>
      <c r="F194" s="173"/>
      <c r="G194" s="173"/>
    </row>
    <row r="195" spans="1:7">
      <c r="A195" s="173"/>
      <c r="C195" s="173"/>
      <c r="D195" s="173"/>
      <c r="E195" s="173"/>
      <c r="F195" s="173"/>
      <c r="G195" s="173"/>
    </row>
    <row r="196" spans="1:7">
      <c r="A196" s="173"/>
      <c r="C196" s="173"/>
      <c r="D196" s="173"/>
      <c r="E196" s="173"/>
      <c r="F196" s="173"/>
      <c r="G196" s="173"/>
    </row>
    <row r="197" spans="1:7">
      <c r="A197" s="173"/>
      <c r="C197" s="173"/>
      <c r="D197" s="173"/>
      <c r="E197" s="173"/>
      <c r="F197" s="173"/>
      <c r="G197" s="173"/>
    </row>
    <row r="198" spans="1:7">
      <c r="A198" s="173"/>
      <c r="C198" s="173"/>
      <c r="D198" s="173"/>
      <c r="E198" s="173"/>
      <c r="F198" s="173"/>
      <c r="G198" s="173"/>
    </row>
    <row r="199" spans="1:7">
      <c r="A199" s="173"/>
      <c r="C199" s="173"/>
      <c r="D199" s="173"/>
      <c r="E199" s="173"/>
      <c r="F199" s="173"/>
      <c r="G199" s="173"/>
    </row>
    <row r="200" spans="1:7">
      <c r="A200" s="173"/>
      <c r="C200" s="173"/>
      <c r="D200" s="173"/>
      <c r="E200" s="173"/>
      <c r="F200" s="173"/>
      <c r="G200" s="173"/>
    </row>
    <row r="201" spans="1:7">
      <c r="A201" s="173"/>
      <c r="C201" s="173"/>
      <c r="D201" s="173"/>
      <c r="E201" s="173"/>
      <c r="F201" s="173"/>
      <c r="G201" s="173"/>
    </row>
    <row r="202" spans="1:7">
      <c r="A202" s="173"/>
      <c r="C202" s="173"/>
      <c r="D202" s="173"/>
      <c r="E202" s="173"/>
      <c r="F202" s="173"/>
      <c r="G202" s="173"/>
    </row>
    <row r="203" spans="1:7">
      <c r="A203" s="173"/>
      <c r="C203" s="173"/>
      <c r="D203" s="173"/>
      <c r="E203" s="173"/>
      <c r="F203" s="173"/>
      <c r="G203" s="173"/>
    </row>
    <row r="204" spans="1:7">
      <c r="A204" s="173"/>
      <c r="C204" s="173"/>
      <c r="D204" s="173"/>
      <c r="E204" s="173"/>
      <c r="F204" s="173"/>
      <c r="G204" s="173"/>
    </row>
    <row r="205" spans="1:7">
      <c r="A205" s="173"/>
      <c r="C205" s="173"/>
      <c r="D205" s="173"/>
      <c r="E205" s="173"/>
      <c r="F205" s="173"/>
      <c r="G205" s="173"/>
    </row>
    <row r="206" spans="1:7">
      <c r="A206" s="173"/>
      <c r="C206" s="173"/>
      <c r="D206" s="173"/>
      <c r="E206" s="173"/>
      <c r="F206" s="173"/>
      <c r="G206" s="173"/>
    </row>
    <row r="207" spans="1:7">
      <c r="A207" s="173"/>
      <c r="C207" s="173"/>
      <c r="D207" s="173"/>
      <c r="E207" s="173"/>
      <c r="F207" s="173"/>
      <c r="G207" s="173"/>
    </row>
    <row r="208" spans="1:7">
      <c r="A208" s="173"/>
      <c r="C208" s="173"/>
      <c r="D208" s="173"/>
      <c r="E208" s="173"/>
      <c r="F208" s="173"/>
      <c r="G208" s="173"/>
    </row>
    <row r="209" spans="1:7">
      <c r="A209" s="173"/>
      <c r="C209" s="173"/>
      <c r="D209" s="173"/>
      <c r="E209" s="173"/>
      <c r="F209" s="173"/>
      <c r="G209" s="173"/>
    </row>
    <row r="210" spans="1:7">
      <c r="A210" s="173"/>
      <c r="C210" s="173"/>
      <c r="D210" s="173"/>
      <c r="E210" s="173"/>
      <c r="F210" s="173"/>
      <c r="G210" s="173"/>
    </row>
    <row r="211" spans="1:7">
      <c r="A211" s="173"/>
      <c r="C211" s="173"/>
      <c r="D211" s="173"/>
      <c r="E211" s="173"/>
      <c r="F211" s="173"/>
      <c r="G211" s="173"/>
    </row>
    <row r="212" spans="1:7">
      <c r="A212" s="173"/>
      <c r="C212" s="173"/>
      <c r="D212" s="173"/>
      <c r="E212" s="173"/>
      <c r="F212" s="173"/>
      <c r="G212" s="173"/>
    </row>
    <row r="213" spans="1:7">
      <c r="A213" s="173"/>
      <c r="C213" s="173"/>
      <c r="D213" s="173"/>
      <c r="E213" s="173"/>
      <c r="F213" s="173"/>
      <c r="G213" s="173"/>
    </row>
    <row r="214" spans="1:7">
      <c r="A214" s="173"/>
      <c r="C214" s="173"/>
      <c r="D214" s="173"/>
      <c r="E214" s="173"/>
      <c r="F214" s="173"/>
      <c r="G214" s="173"/>
    </row>
    <row r="215" spans="1:7">
      <c r="A215" s="173"/>
      <c r="C215" s="173"/>
      <c r="D215" s="173"/>
      <c r="E215" s="173"/>
      <c r="F215" s="173"/>
      <c r="G215" s="173"/>
    </row>
    <row r="216" spans="1:7">
      <c r="A216" s="173"/>
      <c r="C216" s="173"/>
      <c r="D216" s="173"/>
      <c r="E216" s="173"/>
      <c r="F216" s="173"/>
      <c r="G216" s="173"/>
    </row>
    <row r="217" spans="1:7">
      <c r="A217" s="173"/>
      <c r="C217" s="173"/>
      <c r="D217" s="173"/>
      <c r="E217" s="173"/>
      <c r="F217" s="173"/>
      <c r="G217" s="173"/>
    </row>
    <row r="218" spans="1:7">
      <c r="A218" s="173"/>
      <c r="C218" s="173"/>
      <c r="D218" s="173"/>
      <c r="E218" s="173"/>
      <c r="F218" s="173"/>
      <c r="G218" s="173"/>
    </row>
    <row r="219" spans="1:7">
      <c r="A219" s="173"/>
      <c r="C219" s="173"/>
      <c r="D219" s="173"/>
      <c r="E219" s="173"/>
      <c r="F219" s="173"/>
      <c r="G219" s="173"/>
    </row>
    <row r="220" spans="1:7">
      <c r="A220" s="173"/>
      <c r="C220" s="173"/>
      <c r="D220" s="173"/>
      <c r="E220" s="173"/>
      <c r="F220" s="173"/>
      <c r="G220" s="173"/>
    </row>
    <row r="221" spans="1:7">
      <c r="A221" s="173"/>
      <c r="C221" s="173"/>
      <c r="D221" s="173"/>
      <c r="E221" s="173"/>
      <c r="F221" s="173"/>
      <c r="G221" s="173"/>
    </row>
    <row r="222" spans="1:7">
      <c r="A222" s="173"/>
      <c r="C222" s="173"/>
      <c r="D222" s="173"/>
      <c r="E222" s="173"/>
      <c r="F222" s="173"/>
      <c r="G222" s="173"/>
    </row>
    <row r="223" spans="1:7">
      <c r="A223" s="173"/>
      <c r="C223" s="173"/>
      <c r="D223" s="173"/>
      <c r="E223" s="173"/>
      <c r="F223" s="173"/>
      <c r="G223" s="173"/>
    </row>
    <row r="224" spans="1:7">
      <c r="A224" s="173"/>
      <c r="C224" s="173"/>
      <c r="D224" s="173"/>
      <c r="E224" s="173"/>
      <c r="F224" s="173"/>
      <c r="G224" s="173"/>
    </row>
    <row r="225" spans="1:7">
      <c r="A225" s="173"/>
      <c r="C225" s="173"/>
      <c r="D225" s="173"/>
      <c r="E225" s="173"/>
      <c r="F225" s="173"/>
      <c r="G225" s="173"/>
    </row>
    <row r="226" spans="1:7">
      <c r="A226" s="173"/>
      <c r="C226" s="173"/>
      <c r="D226" s="173"/>
      <c r="E226" s="173"/>
      <c r="F226" s="173"/>
      <c r="G226" s="173"/>
    </row>
    <row r="227" spans="1:7">
      <c r="A227" s="173"/>
      <c r="C227" s="173"/>
      <c r="D227" s="173"/>
      <c r="E227" s="173"/>
      <c r="F227" s="173"/>
      <c r="G227" s="173"/>
    </row>
    <row r="228" spans="1:7">
      <c r="A228" s="173"/>
      <c r="C228" s="173"/>
      <c r="D228" s="173"/>
      <c r="E228" s="173"/>
      <c r="F228" s="173"/>
      <c r="G228" s="173"/>
    </row>
    <row r="229" spans="1:7">
      <c r="A229" s="173"/>
      <c r="C229" s="173"/>
      <c r="D229" s="173"/>
      <c r="E229" s="173"/>
      <c r="F229" s="173"/>
      <c r="G229" s="173"/>
    </row>
    <row r="230" spans="1:7">
      <c r="A230" s="173"/>
      <c r="C230" s="173"/>
      <c r="D230" s="173"/>
      <c r="E230" s="173"/>
      <c r="F230" s="173"/>
      <c r="G230" s="173"/>
    </row>
    <row r="231" spans="1:7">
      <c r="A231" s="173"/>
      <c r="C231" s="173"/>
      <c r="D231" s="173"/>
      <c r="E231" s="173"/>
      <c r="F231" s="173"/>
      <c r="G231" s="173"/>
    </row>
    <row r="232" spans="1:7">
      <c r="A232" s="173"/>
      <c r="C232" s="173"/>
      <c r="D232" s="173"/>
      <c r="E232" s="173"/>
      <c r="F232" s="173"/>
      <c r="G232" s="173"/>
    </row>
    <row r="233" spans="1:7">
      <c r="A233" s="173"/>
      <c r="C233" s="173"/>
      <c r="D233" s="173"/>
      <c r="E233" s="173"/>
      <c r="F233" s="173"/>
      <c r="G233" s="173"/>
    </row>
    <row r="234" spans="1:7">
      <c r="A234" s="173"/>
      <c r="C234" s="173"/>
      <c r="D234" s="173"/>
      <c r="E234" s="173"/>
      <c r="F234" s="173"/>
      <c r="G234" s="173"/>
    </row>
    <row r="235" spans="1:7">
      <c r="A235" s="173"/>
      <c r="C235" s="173"/>
      <c r="D235" s="173"/>
      <c r="E235" s="173"/>
      <c r="F235" s="173"/>
      <c r="G235" s="173"/>
    </row>
    <row r="236" spans="1:7">
      <c r="A236" s="173"/>
      <c r="C236" s="173"/>
      <c r="D236" s="173"/>
      <c r="E236" s="173"/>
      <c r="F236" s="173"/>
      <c r="G236" s="173"/>
    </row>
    <row r="237" spans="1:7">
      <c r="A237" s="173"/>
      <c r="C237" s="173"/>
      <c r="D237" s="173"/>
      <c r="E237" s="173"/>
      <c r="F237" s="173"/>
      <c r="G237" s="173"/>
    </row>
    <row r="238" spans="1:7">
      <c r="A238" s="173"/>
      <c r="C238" s="173"/>
      <c r="D238" s="173"/>
      <c r="E238" s="173"/>
      <c r="F238" s="173"/>
      <c r="G238" s="173"/>
    </row>
    <row r="239" spans="1:7">
      <c r="A239" s="173"/>
      <c r="C239" s="173"/>
      <c r="D239" s="173"/>
      <c r="E239" s="173"/>
      <c r="F239" s="173"/>
      <c r="G239" s="173"/>
    </row>
    <row r="240" spans="1:7">
      <c r="A240" s="173"/>
      <c r="C240" s="173"/>
      <c r="D240" s="173"/>
      <c r="E240" s="173"/>
      <c r="F240" s="173"/>
      <c r="G240" s="173"/>
    </row>
    <row r="241" spans="1:7">
      <c r="A241" s="173"/>
      <c r="C241" s="173"/>
      <c r="D241" s="173"/>
      <c r="E241" s="173"/>
      <c r="F241" s="173"/>
      <c r="G241" s="173"/>
    </row>
    <row r="242" spans="1:7">
      <c r="A242" s="173"/>
      <c r="C242" s="173"/>
      <c r="D242" s="173"/>
      <c r="E242" s="173"/>
      <c r="F242" s="173"/>
      <c r="G242" s="173"/>
    </row>
    <row r="243" spans="1:7">
      <c r="A243" s="173"/>
      <c r="C243" s="173"/>
      <c r="D243" s="173"/>
      <c r="E243" s="173"/>
      <c r="F243" s="173"/>
      <c r="G243" s="173"/>
    </row>
    <row r="244" spans="1:7">
      <c r="A244" s="173"/>
      <c r="C244" s="173"/>
      <c r="D244" s="173"/>
      <c r="E244" s="173"/>
      <c r="F244" s="173"/>
      <c r="G244" s="173"/>
    </row>
    <row r="245" spans="1:7">
      <c r="A245" s="173"/>
      <c r="C245" s="173"/>
      <c r="D245" s="173"/>
      <c r="E245" s="173"/>
      <c r="F245" s="173"/>
      <c r="G245" s="173"/>
    </row>
    <row r="246" spans="1:7">
      <c r="A246" s="173"/>
      <c r="C246" s="173"/>
      <c r="D246" s="173"/>
      <c r="E246" s="173"/>
      <c r="F246" s="173"/>
      <c r="G246" s="173"/>
    </row>
    <row r="247" spans="1:7">
      <c r="A247" s="173"/>
      <c r="C247" s="173"/>
      <c r="D247" s="173"/>
      <c r="E247" s="173"/>
      <c r="F247" s="173"/>
      <c r="G247" s="173"/>
    </row>
    <row r="248" spans="1:7">
      <c r="A248" s="173"/>
      <c r="C248" s="173"/>
      <c r="D248" s="173"/>
      <c r="E248" s="173"/>
      <c r="F248" s="173"/>
      <c r="G248" s="173"/>
    </row>
    <row r="249" spans="1:7">
      <c r="A249" s="173"/>
      <c r="C249" s="173"/>
      <c r="D249" s="173"/>
      <c r="E249" s="173"/>
      <c r="F249" s="173"/>
      <c r="G249" s="173"/>
    </row>
    <row r="250" spans="1:7">
      <c r="A250" s="173"/>
      <c r="C250" s="173"/>
      <c r="D250" s="173"/>
      <c r="E250" s="173"/>
      <c r="F250" s="173"/>
      <c r="G250" s="173"/>
    </row>
    <row r="251" spans="1:7">
      <c r="A251" s="173"/>
      <c r="C251" s="173"/>
      <c r="D251" s="173"/>
      <c r="E251" s="173"/>
      <c r="F251" s="173"/>
      <c r="G251" s="173"/>
    </row>
    <row r="252" spans="1:7">
      <c r="A252" s="173"/>
      <c r="C252" s="173"/>
      <c r="D252" s="173"/>
      <c r="E252" s="173"/>
      <c r="F252" s="173"/>
      <c r="G252" s="173"/>
    </row>
    <row r="253" spans="1:7">
      <c r="A253" s="173"/>
      <c r="C253" s="173"/>
      <c r="D253" s="173"/>
      <c r="E253" s="173"/>
      <c r="F253" s="173"/>
      <c r="G253" s="173"/>
    </row>
    <row r="254" spans="1:7">
      <c r="A254" s="173"/>
      <c r="C254" s="173"/>
      <c r="D254" s="173"/>
      <c r="E254" s="173"/>
      <c r="F254" s="173"/>
      <c r="G254" s="173"/>
    </row>
    <row r="255" spans="1:7">
      <c r="A255" s="173"/>
      <c r="C255" s="173"/>
      <c r="D255" s="173"/>
      <c r="E255" s="173"/>
      <c r="F255" s="173"/>
      <c r="G255" s="173"/>
    </row>
    <row r="256" spans="1:7">
      <c r="A256" s="173"/>
      <c r="C256" s="173"/>
      <c r="D256" s="173"/>
      <c r="E256" s="173"/>
      <c r="F256" s="173"/>
      <c r="G256" s="173"/>
    </row>
    <row r="257" spans="1:7">
      <c r="A257" s="173"/>
      <c r="C257" s="173"/>
      <c r="D257" s="173"/>
      <c r="E257" s="173"/>
      <c r="F257" s="173"/>
      <c r="G257" s="173"/>
    </row>
    <row r="258" spans="1:7">
      <c r="A258" s="173"/>
      <c r="C258" s="173"/>
      <c r="D258" s="173"/>
      <c r="E258" s="173"/>
      <c r="F258" s="173"/>
      <c r="G258" s="173"/>
    </row>
    <row r="259" spans="1:7">
      <c r="A259" s="173"/>
      <c r="C259" s="173"/>
      <c r="D259" s="173"/>
      <c r="E259" s="173"/>
      <c r="F259" s="173"/>
      <c r="G259" s="173"/>
    </row>
    <row r="260" spans="1:7">
      <c r="A260" s="173"/>
      <c r="C260" s="173"/>
      <c r="D260" s="173"/>
      <c r="E260" s="173"/>
      <c r="F260" s="173"/>
      <c r="G260" s="173"/>
    </row>
    <row r="261" spans="1:7">
      <c r="A261" s="173"/>
      <c r="C261" s="173"/>
      <c r="D261" s="173"/>
      <c r="E261" s="173"/>
      <c r="F261" s="173"/>
      <c r="G261" s="173"/>
    </row>
    <row r="262" spans="1:7">
      <c r="A262" s="173"/>
      <c r="C262" s="173"/>
      <c r="D262" s="173"/>
      <c r="E262" s="173"/>
      <c r="F262" s="173"/>
      <c r="G262" s="173"/>
    </row>
    <row r="263" spans="1:7">
      <c r="A263" s="173"/>
      <c r="C263" s="173"/>
      <c r="D263" s="173"/>
      <c r="E263" s="173"/>
      <c r="F263" s="173"/>
      <c r="G263" s="173"/>
    </row>
    <row r="264" spans="1:7">
      <c r="A264" s="173"/>
      <c r="C264" s="173"/>
      <c r="D264" s="173"/>
      <c r="E264" s="173"/>
      <c r="F264" s="173"/>
      <c r="G264" s="173"/>
    </row>
    <row r="265" spans="1:7">
      <c r="A265" s="173"/>
      <c r="C265" s="173"/>
      <c r="D265" s="173"/>
      <c r="E265" s="173"/>
      <c r="F265" s="173"/>
      <c r="G265" s="173"/>
    </row>
    <row r="266" spans="1:7">
      <c r="A266" s="173"/>
      <c r="C266" s="173"/>
      <c r="D266" s="173"/>
      <c r="E266" s="173"/>
      <c r="F266" s="173"/>
      <c r="G266" s="173"/>
    </row>
    <row r="267" spans="1:7">
      <c r="A267" s="173"/>
      <c r="C267" s="173"/>
      <c r="D267" s="173"/>
      <c r="E267" s="173"/>
      <c r="F267" s="173"/>
      <c r="G267" s="173"/>
    </row>
    <row r="268" spans="1:7">
      <c r="A268" s="173"/>
      <c r="C268" s="173"/>
      <c r="D268" s="173"/>
      <c r="E268" s="173"/>
      <c r="F268" s="173"/>
      <c r="G268" s="173"/>
    </row>
    <row r="269" spans="1:7">
      <c r="A269" s="173"/>
      <c r="C269" s="173"/>
      <c r="D269" s="173"/>
      <c r="E269" s="173"/>
      <c r="F269" s="173"/>
      <c r="G269" s="173"/>
    </row>
    <row r="270" spans="1:7">
      <c r="A270" s="173"/>
      <c r="C270" s="173"/>
      <c r="D270" s="173"/>
      <c r="E270" s="173"/>
      <c r="F270" s="173"/>
      <c r="G270" s="173"/>
    </row>
    <row r="271" spans="1:7">
      <c r="A271" s="173"/>
      <c r="C271" s="173"/>
      <c r="D271" s="173"/>
      <c r="E271" s="173"/>
      <c r="F271" s="173"/>
      <c r="G271" s="173"/>
    </row>
    <row r="272" spans="1:7">
      <c r="A272" s="173"/>
      <c r="C272" s="173"/>
      <c r="D272" s="173"/>
      <c r="E272" s="173"/>
      <c r="F272" s="173"/>
      <c r="G272" s="173"/>
    </row>
    <row r="273" spans="1:7">
      <c r="A273" s="173"/>
      <c r="C273" s="173"/>
      <c r="D273" s="173"/>
      <c r="E273" s="173"/>
      <c r="F273" s="173"/>
      <c r="G273" s="173"/>
    </row>
    <row r="274" spans="1:7">
      <c r="A274" s="173"/>
      <c r="C274" s="173"/>
      <c r="D274" s="173"/>
      <c r="E274" s="173"/>
      <c r="F274" s="173"/>
      <c r="G274" s="173"/>
    </row>
    <row r="275" spans="1:7">
      <c r="A275" s="173"/>
      <c r="C275" s="173"/>
      <c r="D275" s="173"/>
      <c r="E275" s="173"/>
      <c r="F275" s="173"/>
      <c r="G275" s="173"/>
    </row>
    <row r="276" spans="1:7">
      <c r="A276" s="173"/>
      <c r="C276" s="173"/>
      <c r="D276" s="173"/>
      <c r="E276" s="173"/>
      <c r="F276" s="173"/>
      <c r="G276" s="173"/>
    </row>
    <row r="277" spans="1:7">
      <c r="A277" s="173"/>
      <c r="C277" s="173"/>
      <c r="D277" s="173"/>
      <c r="E277" s="173"/>
      <c r="F277" s="173"/>
      <c r="G277" s="173"/>
    </row>
    <row r="278" spans="1:7">
      <c r="A278" s="173"/>
      <c r="C278" s="173"/>
      <c r="D278" s="173"/>
      <c r="E278" s="173"/>
      <c r="F278" s="173"/>
      <c r="G278" s="173"/>
    </row>
    <row r="279" spans="1:7">
      <c r="A279" s="173"/>
      <c r="C279" s="173"/>
      <c r="D279" s="173"/>
      <c r="E279" s="173"/>
      <c r="F279" s="173"/>
      <c r="G279" s="173"/>
    </row>
    <row r="280" spans="1:7">
      <c r="A280" s="173"/>
      <c r="C280" s="173"/>
      <c r="D280" s="173"/>
      <c r="E280" s="173"/>
      <c r="F280" s="173"/>
      <c r="G280" s="173"/>
    </row>
    <row r="281" spans="1:7">
      <c r="A281" s="173"/>
      <c r="C281" s="173"/>
      <c r="D281" s="173"/>
      <c r="E281" s="173"/>
      <c r="F281" s="173"/>
      <c r="G281" s="173"/>
    </row>
    <row r="282" spans="1:7">
      <c r="A282" s="173"/>
      <c r="C282" s="173"/>
      <c r="D282" s="173"/>
      <c r="E282" s="173"/>
      <c r="F282" s="173"/>
      <c r="G282" s="173"/>
    </row>
    <row r="283" spans="1:7">
      <c r="A283" s="173"/>
      <c r="C283" s="173"/>
      <c r="D283" s="173"/>
      <c r="E283" s="173"/>
      <c r="F283" s="173"/>
      <c r="G283" s="173"/>
    </row>
    <row r="284" spans="1:7">
      <c r="A284" s="173"/>
      <c r="C284" s="173"/>
      <c r="D284" s="173"/>
      <c r="E284" s="173"/>
      <c r="F284" s="173"/>
      <c r="G284" s="173"/>
    </row>
    <row r="285" spans="1:7">
      <c r="A285" s="173"/>
      <c r="C285" s="173"/>
      <c r="D285" s="173"/>
      <c r="E285" s="173"/>
      <c r="F285" s="173"/>
      <c r="G285" s="173"/>
    </row>
    <row r="286" spans="1:7">
      <c r="A286" s="173"/>
      <c r="C286" s="173"/>
      <c r="D286" s="173"/>
      <c r="E286" s="173"/>
      <c r="F286" s="173"/>
      <c r="G286" s="173"/>
    </row>
    <row r="287" spans="1:7">
      <c r="A287" s="173"/>
      <c r="C287" s="173"/>
      <c r="D287" s="173"/>
      <c r="E287" s="173"/>
      <c r="F287" s="173"/>
      <c r="G287" s="173"/>
    </row>
    <row r="288" spans="1:7">
      <c r="A288" s="173"/>
      <c r="C288" s="173"/>
      <c r="D288" s="173"/>
      <c r="E288" s="173"/>
      <c r="F288" s="173"/>
      <c r="G288" s="173"/>
    </row>
    <row r="289" spans="1:7">
      <c r="A289" s="173"/>
      <c r="C289" s="173"/>
      <c r="D289" s="173"/>
      <c r="E289" s="173"/>
      <c r="F289" s="173"/>
      <c r="G289" s="173"/>
    </row>
    <row r="290" spans="1:7">
      <c r="A290" s="173"/>
      <c r="C290" s="173"/>
      <c r="D290" s="173"/>
      <c r="E290" s="173"/>
      <c r="F290" s="173"/>
      <c r="G290" s="173"/>
    </row>
    <row r="291" spans="1:7">
      <c r="A291" s="173"/>
      <c r="C291" s="173"/>
      <c r="D291" s="173"/>
      <c r="E291" s="173"/>
      <c r="F291" s="173"/>
      <c r="G291" s="173"/>
    </row>
    <row r="292" spans="1:7">
      <c r="A292" s="173"/>
      <c r="C292" s="173"/>
      <c r="D292" s="173"/>
      <c r="E292" s="173"/>
      <c r="F292" s="173"/>
      <c r="G292" s="173"/>
    </row>
    <row r="293" spans="1:7">
      <c r="A293" s="173"/>
      <c r="C293" s="173"/>
      <c r="D293" s="173"/>
      <c r="E293" s="173"/>
      <c r="F293" s="173"/>
      <c r="G293" s="173"/>
    </row>
    <row r="294" spans="1:7">
      <c r="A294" s="173"/>
      <c r="C294" s="173"/>
      <c r="D294" s="173"/>
      <c r="E294" s="173"/>
      <c r="F294" s="173"/>
      <c r="G294" s="173"/>
    </row>
    <row r="295" spans="1:7">
      <c r="A295" s="173"/>
      <c r="C295" s="173"/>
      <c r="D295" s="173"/>
      <c r="E295" s="173"/>
      <c r="F295" s="173"/>
      <c r="G295" s="173"/>
    </row>
    <row r="296" spans="1:7">
      <c r="A296" s="173"/>
      <c r="C296" s="173"/>
      <c r="D296" s="173"/>
      <c r="E296" s="173"/>
      <c r="F296" s="173"/>
      <c r="G296" s="173"/>
    </row>
  </sheetData>
  <mergeCells count="7">
    <mergeCell ref="B58:G58"/>
    <mergeCell ref="A1:G1"/>
    <mergeCell ref="B53:G53"/>
    <mergeCell ref="B54:G54"/>
    <mergeCell ref="B55:G55"/>
    <mergeCell ref="B56:G56"/>
    <mergeCell ref="B57:G57"/>
  </mergeCells>
  <pageMargins left="0.7" right="0.7" top="0.75" bottom="0.75" header="0.3" footer="0.3"/>
  <pageSetup scale="74" orientation="portrait" horizontalDpi="4294967293" verticalDpi="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heetViews>
  <sheetFormatPr defaultColWidth="8.85546875" defaultRowHeight="12.75"/>
  <cols>
    <col min="1" max="1" width="8.85546875" style="71"/>
    <col min="2" max="2" width="10.7109375" style="71" bestFit="1" customWidth="1"/>
    <col min="3" max="3" width="12.28515625" style="71" bestFit="1" customWidth="1"/>
    <col min="4" max="4" width="10.7109375" style="71" bestFit="1" customWidth="1"/>
    <col min="5" max="5" width="12.28515625" style="71" bestFit="1" customWidth="1"/>
    <col min="6" max="6" width="10.7109375" style="71" bestFit="1" customWidth="1"/>
    <col min="7" max="7" width="12.28515625" style="71" bestFit="1" customWidth="1"/>
    <col min="8" max="8" width="10.7109375" style="71" bestFit="1" customWidth="1"/>
    <col min="9" max="9" width="12.28515625" style="71" bestFit="1" customWidth="1"/>
    <col min="10" max="10" width="10.7109375" style="71" bestFit="1" customWidth="1"/>
    <col min="11" max="11" width="12.28515625" style="71" bestFit="1" customWidth="1"/>
    <col min="12" max="16384" width="8.85546875" style="71"/>
  </cols>
  <sheetData>
    <row r="1" spans="1:11" ht="15">
      <c r="A1" s="75" t="s">
        <v>553</v>
      </c>
      <c r="B1" s="75"/>
      <c r="C1" s="75"/>
      <c r="D1" s="75"/>
      <c r="E1" s="75"/>
      <c r="F1" s="75"/>
      <c r="G1" s="75"/>
      <c r="H1" s="75"/>
      <c r="I1" s="75"/>
      <c r="J1" s="75"/>
      <c r="K1" s="75"/>
    </row>
    <row r="2" spans="1:11" ht="15">
      <c r="A2" s="75" t="s">
        <v>552</v>
      </c>
      <c r="B2" s="75"/>
      <c r="C2" s="75"/>
      <c r="D2" s="75"/>
      <c r="E2" s="75"/>
      <c r="F2" s="75"/>
      <c r="G2" s="75"/>
      <c r="H2" s="75"/>
      <c r="I2" s="75"/>
      <c r="J2" s="75"/>
      <c r="K2" s="75"/>
    </row>
    <row r="3" spans="1:11" ht="15">
      <c r="A3" s="75"/>
      <c r="B3" s="75"/>
      <c r="C3" s="75"/>
      <c r="D3" s="75"/>
      <c r="E3" s="75"/>
      <c r="F3" s="75"/>
      <c r="G3" s="75"/>
      <c r="H3" s="75"/>
      <c r="I3" s="75"/>
      <c r="J3" s="75"/>
      <c r="K3" s="75"/>
    </row>
    <row r="4" spans="1:11" ht="15">
      <c r="A4" s="74"/>
      <c r="B4" s="224" t="s">
        <v>248</v>
      </c>
      <c r="C4" s="224"/>
      <c r="D4" s="224" t="s">
        <v>168</v>
      </c>
      <c r="E4" s="224"/>
      <c r="F4" s="224" t="s">
        <v>156</v>
      </c>
      <c r="G4" s="224"/>
      <c r="H4" s="224" t="s">
        <v>551</v>
      </c>
      <c r="I4" s="224"/>
      <c r="J4" s="224" t="s">
        <v>154</v>
      </c>
      <c r="K4" s="224"/>
    </row>
    <row r="5" spans="1:11" ht="15">
      <c r="A5" s="74"/>
      <c r="B5" s="75" t="s">
        <v>247</v>
      </c>
      <c r="C5" s="75" t="s">
        <v>246</v>
      </c>
      <c r="D5" s="75" t="s">
        <v>247</v>
      </c>
      <c r="E5" s="75" t="s">
        <v>246</v>
      </c>
      <c r="F5" s="75" t="s">
        <v>247</v>
      </c>
      <c r="G5" s="75" t="s">
        <v>246</v>
      </c>
      <c r="H5" s="75" t="s">
        <v>247</v>
      </c>
      <c r="I5" s="75" t="s">
        <v>246</v>
      </c>
      <c r="J5" s="75" t="s">
        <v>247</v>
      </c>
      <c r="K5" s="75" t="s">
        <v>246</v>
      </c>
    </row>
    <row r="6" spans="1:11" ht="15">
      <c r="A6" s="74" t="s">
        <v>112</v>
      </c>
      <c r="B6" s="128">
        <v>5265.21</v>
      </c>
      <c r="C6" s="128">
        <v>1436.64</v>
      </c>
      <c r="D6" s="128">
        <v>10826.45</v>
      </c>
      <c r="E6" s="128">
        <v>3286.21</v>
      </c>
      <c r="F6" s="128">
        <v>11322.89</v>
      </c>
      <c r="G6" s="128">
        <v>3358.06</v>
      </c>
      <c r="H6" s="128">
        <v>11287.15</v>
      </c>
      <c r="I6" s="128">
        <v>3401.62</v>
      </c>
      <c r="J6" s="128">
        <v>8654.7900000000009</v>
      </c>
      <c r="K6" s="128">
        <v>3080.21</v>
      </c>
    </row>
    <row r="7" spans="1:11" ht="15">
      <c r="A7" s="128" t="s">
        <v>550</v>
      </c>
      <c r="B7" s="128">
        <v>5340.97</v>
      </c>
      <c r="C7" s="128">
        <v>2103.8000000000002</v>
      </c>
      <c r="D7" s="128">
        <v>11385.75</v>
      </c>
      <c r="E7" s="128">
        <v>2640.31</v>
      </c>
      <c r="F7" s="128">
        <v>12907.86</v>
      </c>
      <c r="G7" s="128">
        <v>3463.83</v>
      </c>
      <c r="H7" s="128">
        <v>11564.45</v>
      </c>
      <c r="I7" s="128">
        <v>2780.26</v>
      </c>
      <c r="J7" s="128">
        <v>6902.44</v>
      </c>
      <c r="K7" s="128">
        <v>1550.84</v>
      </c>
    </row>
    <row r="8" spans="1:11" ht="15">
      <c r="A8" s="128" t="s">
        <v>25</v>
      </c>
      <c r="B8" s="128">
        <v>6860.73</v>
      </c>
      <c r="C8" s="128">
        <v>2163.33</v>
      </c>
      <c r="D8" s="128">
        <v>11782.56</v>
      </c>
      <c r="E8" s="128">
        <v>3859.41</v>
      </c>
      <c r="F8" s="128">
        <v>12309.88</v>
      </c>
      <c r="G8" s="128">
        <v>4075</v>
      </c>
      <c r="H8" s="128">
        <v>11595.17</v>
      </c>
      <c r="I8" s="128">
        <v>3727.13</v>
      </c>
      <c r="J8" s="128">
        <v>9529.31</v>
      </c>
      <c r="K8" s="128">
        <v>3272.02</v>
      </c>
    </row>
    <row r="9" spans="1:11" ht="15">
      <c r="A9" s="128" t="s">
        <v>24</v>
      </c>
      <c r="B9" s="128">
        <v>4457.01</v>
      </c>
      <c r="C9" s="128">
        <v>1371.37</v>
      </c>
      <c r="D9" s="128">
        <v>9728.25</v>
      </c>
      <c r="E9" s="128">
        <v>3473.96</v>
      </c>
      <c r="F9" s="128">
        <v>9957.27</v>
      </c>
      <c r="G9" s="128">
        <v>3559.7</v>
      </c>
      <c r="H9" s="128">
        <v>9434.4500000000007</v>
      </c>
      <c r="I9" s="128">
        <v>3576.66</v>
      </c>
      <c r="J9" s="128">
        <v>9016.2900000000009</v>
      </c>
      <c r="K9" s="128">
        <v>3274.12</v>
      </c>
    </row>
    <row r="10" spans="1:11" ht="15">
      <c r="A10" s="128" t="s">
        <v>23</v>
      </c>
      <c r="B10" s="128">
        <v>4025.9</v>
      </c>
      <c r="C10" s="128">
        <v>1331.27</v>
      </c>
      <c r="D10" s="128">
        <v>7826.29</v>
      </c>
      <c r="E10" s="128">
        <v>2643.39</v>
      </c>
      <c r="F10" s="128">
        <v>8075.08</v>
      </c>
      <c r="G10" s="128">
        <v>2653.47</v>
      </c>
      <c r="H10" s="128">
        <v>7021.31</v>
      </c>
      <c r="I10" s="128">
        <v>2877.2</v>
      </c>
      <c r="J10" s="128">
        <v>6905.03</v>
      </c>
      <c r="K10" s="128">
        <v>2632.41</v>
      </c>
    </row>
    <row r="11" spans="1:11" ht="15">
      <c r="A11" s="128" t="s">
        <v>22</v>
      </c>
      <c r="B11" s="128">
        <v>5282.69</v>
      </c>
      <c r="C11" s="128">
        <v>1541.88</v>
      </c>
      <c r="D11" s="128">
        <v>10924.89</v>
      </c>
      <c r="E11" s="128">
        <v>3349.48</v>
      </c>
      <c r="F11" s="128">
        <v>11410.6</v>
      </c>
      <c r="G11" s="128">
        <v>3360.53</v>
      </c>
      <c r="H11" s="128">
        <v>11607.9</v>
      </c>
      <c r="I11" s="128">
        <v>3420.45</v>
      </c>
      <c r="J11" s="128">
        <v>8852.93</v>
      </c>
      <c r="K11" s="128">
        <v>3290.53</v>
      </c>
    </row>
    <row r="12" spans="1:11" ht="15">
      <c r="A12" s="128" t="s">
        <v>21</v>
      </c>
      <c r="B12" s="128">
        <v>5253.04</v>
      </c>
      <c r="C12" s="128">
        <v>1358.47</v>
      </c>
      <c r="D12" s="128">
        <v>10717.69</v>
      </c>
      <c r="E12" s="128">
        <v>3190.33</v>
      </c>
      <c r="F12" s="128">
        <v>11227.71</v>
      </c>
      <c r="G12" s="128">
        <v>3354.38</v>
      </c>
      <c r="H12" s="128">
        <v>10986.66</v>
      </c>
      <c r="I12" s="128">
        <v>3373.31</v>
      </c>
      <c r="J12" s="128">
        <v>8394.31</v>
      </c>
      <c r="K12" s="128">
        <v>2753.48</v>
      </c>
    </row>
    <row r="13" spans="1:11" ht="15">
      <c r="A13" s="129" t="s">
        <v>20</v>
      </c>
      <c r="B13" s="128">
        <v>5460.5</v>
      </c>
      <c r="C13" s="128">
        <v>1436.45</v>
      </c>
      <c r="D13" s="128">
        <v>10510.38</v>
      </c>
      <c r="E13" s="128">
        <v>3317.92</v>
      </c>
      <c r="F13" s="128">
        <v>11056.02</v>
      </c>
      <c r="G13" s="128">
        <v>3404.5</v>
      </c>
      <c r="H13" s="128">
        <v>11416.16</v>
      </c>
      <c r="I13" s="128">
        <v>3487.29</v>
      </c>
      <c r="J13" s="128">
        <v>8499.2800000000007</v>
      </c>
      <c r="K13" s="128">
        <v>3084.07</v>
      </c>
    </row>
    <row r="14" spans="1:11" ht="15">
      <c r="A14" s="129" t="s">
        <v>549</v>
      </c>
      <c r="B14" s="128">
        <v>5133.32</v>
      </c>
      <c r="C14" s="128">
        <v>1512.14</v>
      </c>
      <c r="D14" s="128">
        <v>11325.4</v>
      </c>
      <c r="E14" s="128">
        <v>3167.21</v>
      </c>
      <c r="F14" s="128">
        <v>11745.3</v>
      </c>
      <c r="G14" s="128">
        <v>3203.5</v>
      </c>
      <c r="H14" s="128">
        <v>10875.42</v>
      </c>
      <c r="I14" s="128">
        <v>2914.18</v>
      </c>
      <c r="J14" s="128">
        <v>8884.42</v>
      </c>
      <c r="K14" s="128">
        <v>3105.25</v>
      </c>
    </row>
    <row r="15" spans="1:11" ht="15">
      <c r="A15" s="129" t="s">
        <v>17</v>
      </c>
      <c r="B15" s="128">
        <v>4522.54</v>
      </c>
      <c r="C15" s="128">
        <v>1220.06</v>
      </c>
      <c r="D15" s="128">
        <v>11105.28</v>
      </c>
      <c r="E15" s="128">
        <v>3368.95</v>
      </c>
      <c r="F15" s="128">
        <v>11522.86</v>
      </c>
      <c r="G15" s="128">
        <v>3536.78</v>
      </c>
      <c r="H15" s="128">
        <v>12539.45</v>
      </c>
      <c r="I15" s="128">
        <v>3523.04</v>
      </c>
      <c r="J15" s="128">
        <v>9085.69</v>
      </c>
      <c r="K15" s="128">
        <v>2996.1</v>
      </c>
    </row>
    <row r="16" spans="1:11" ht="15">
      <c r="A16" s="129" t="s">
        <v>548</v>
      </c>
      <c r="B16" s="128">
        <v>4617.3500000000004</v>
      </c>
      <c r="C16" s="128">
        <v>1365.01</v>
      </c>
      <c r="D16" s="128">
        <v>7956.01</v>
      </c>
      <c r="E16" s="128">
        <v>3318.67</v>
      </c>
      <c r="F16" s="128">
        <v>7712.63</v>
      </c>
      <c r="G16" s="128">
        <v>3763.66</v>
      </c>
      <c r="H16" s="128">
        <v>10033.56</v>
      </c>
      <c r="I16" s="128">
        <v>3699.47</v>
      </c>
      <c r="J16" s="128">
        <v>8381.19</v>
      </c>
      <c r="K16" s="128">
        <v>2764.63</v>
      </c>
    </row>
    <row r="17" spans="1:11" ht="14.25">
      <c r="A17" s="127"/>
      <c r="B17" s="126"/>
      <c r="C17" s="126"/>
      <c r="D17" s="126"/>
      <c r="E17" s="126"/>
      <c r="F17" s="126"/>
      <c r="G17" s="126"/>
      <c r="H17" s="125"/>
      <c r="I17" s="125"/>
      <c r="J17" s="125"/>
      <c r="K17" s="125"/>
    </row>
    <row r="18" spans="1:11" ht="45.75" customHeight="1">
      <c r="A18" s="223" t="s">
        <v>547</v>
      </c>
      <c r="B18" s="223"/>
      <c r="C18" s="223"/>
      <c r="D18" s="223"/>
      <c r="E18" s="223"/>
      <c r="F18" s="223"/>
      <c r="G18" s="223"/>
      <c r="H18" s="223"/>
      <c r="I18" s="223"/>
      <c r="J18" s="223"/>
      <c r="K18" s="223"/>
    </row>
  </sheetData>
  <mergeCells count="6">
    <mergeCell ref="A18:K18"/>
    <mergeCell ref="B4:C4"/>
    <mergeCell ref="D4:E4"/>
    <mergeCell ref="F4:G4"/>
    <mergeCell ref="H4:I4"/>
    <mergeCell ref="J4:K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L11" sqref="L11"/>
    </sheetView>
  </sheetViews>
  <sheetFormatPr defaultRowHeight="15"/>
  <cols>
    <col min="1" max="1" width="17.5703125" customWidth="1"/>
  </cols>
  <sheetData>
    <row r="1" spans="1:8" ht="63.6" customHeight="1">
      <c r="A1" s="211" t="s">
        <v>626</v>
      </c>
      <c r="B1" s="211"/>
    </row>
    <row r="2" spans="1:8" ht="15.75" thickBot="1"/>
    <row r="3" spans="1:8">
      <c r="A3" s="174" t="s">
        <v>627</v>
      </c>
      <c r="B3" s="175">
        <v>44619</v>
      </c>
    </row>
    <row r="4" spans="1:8">
      <c r="A4" s="134" t="s">
        <v>608</v>
      </c>
      <c r="B4" s="160">
        <v>1563.0253075999999</v>
      </c>
    </row>
    <row r="5" spans="1:8">
      <c r="A5" s="134" t="s">
        <v>609</v>
      </c>
      <c r="B5" s="160">
        <v>2918.71</v>
      </c>
    </row>
    <row r="6" spans="1:8">
      <c r="A6" s="134" t="s">
        <v>610</v>
      </c>
      <c r="B6" s="160">
        <v>1810.21</v>
      </c>
    </row>
    <row r="7" spans="1:8">
      <c r="A7" s="134" t="s">
        <v>611</v>
      </c>
      <c r="B7" s="160">
        <v>1291.92</v>
      </c>
    </row>
    <row r="8" spans="1:8">
      <c r="A8" s="134" t="s">
        <v>612</v>
      </c>
      <c r="B8" s="160">
        <v>872.75</v>
      </c>
    </row>
    <row r="9" spans="1:8" ht="15.75" thickBot="1">
      <c r="A9" s="176" t="s">
        <v>613</v>
      </c>
      <c r="B9" s="164">
        <v>188.49</v>
      </c>
    </row>
    <row r="11" spans="1:8" ht="167.25" customHeight="1">
      <c r="A11" s="209" t="s">
        <v>729</v>
      </c>
      <c r="B11" s="209"/>
      <c r="C11" s="165"/>
      <c r="D11" s="165"/>
      <c r="E11" s="165"/>
      <c r="F11" s="165"/>
      <c r="G11" s="165"/>
      <c r="H11" s="165"/>
    </row>
  </sheetData>
  <mergeCells count="2">
    <mergeCell ref="A1:B1"/>
    <mergeCell ref="A11:B11"/>
  </mergeCells>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workbookViewId="0">
      <selection activeCell="O25" sqref="O25"/>
    </sheetView>
  </sheetViews>
  <sheetFormatPr defaultColWidth="8.85546875" defaultRowHeight="15"/>
  <cols>
    <col min="1" max="1" width="16.42578125" customWidth="1"/>
    <col min="2" max="2" width="17.140625" customWidth="1"/>
    <col min="3" max="3" width="21.7109375" customWidth="1"/>
    <col min="4" max="4" width="18.5703125" customWidth="1"/>
    <col min="5" max="5" width="20.7109375" customWidth="1"/>
    <col min="6" max="6" width="17.28515625" customWidth="1"/>
    <col min="7" max="7" width="12.7109375" customWidth="1"/>
    <col min="11" max="11" width="9.85546875" customWidth="1"/>
  </cols>
  <sheetData>
    <row r="1" spans="1:11" ht="15.75" thickBot="1">
      <c r="A1" s="214" t="s">
        <v>628</v>
      </c>
      <c r="B1" s="214"/>
      <c r="C1" s="214"/>
      <c r="D1" s="214"/>
      <c r="E1" s="214"/>
      <c r="F1" s="214"/>
      <c r="G1" s="214"/>
    </row>
    <row r="2" spans="1:11" ht="75">
      <c r="A2" s="177" t="s">
        <v>629</v>
      </c>
      <c r="B2" s="178" t="s">
        <v>630</v>
      </c>
      <c r="C2" s="178" t="s">
        <v>631</v>
      </c>
      <c r="D2" s="178" t="s">
        <v>632</v>
      </c>
      <c r="E2" s="178" t="s">
        <v>633</v>
      </c>
      <c r="F2" s="178" t="s">
        <v>634</v>
      </c>
      <c r="G2" s="179" t="s">
        <v>635</v>
      </c>
    </row>
    <row r="3" spans="1:11">
      <c r="A3" s="180" t="s">
        <v>419</v>
      </c>
      <c r="B3" s="181">
        <v>28281</v>
      </c>
      <c r="C3" s="181">
        <v>3735</v>
      </c>
      <c r="D3" s="181">
        <v>8976</v>
      </c>
      <c r="E3" s="181">
        <v>1800</v>
      </c>
      <c r="F3" s="181">
        <v>2622</v>
      </c>
      <c r="G3" s="182">
        <v>45414</v>
      </c>
    </row>
    <row r="4" spans="1:11" ht="30">
      <c r="A4" s="183" t="s">
        <v>636</v>
      </c>
      <c r="B4" s="184">
        <f t="shared" ref="B4:G4" si="0">B3/$G3</f>
        <v>0.62273748183379574</v>
      </c>
      <c r="C4" s="184">
        <f t="shared" si="0"/>
        <v>8.2243361078081653E-2</v>
      </c>
      <c r="D4" s="184">
        <f t="shared" si="0"/>
        <v>0.19764830228563879</v>
      </c>
      <c r="E4" s="184">
        <f t="shared" si="0"/>
        <v>3.9635354736424891E-2</v>
      </c>
      <c r="F4" s="184">
        <f t="shared" si="0"/>
        <v>5.7735500066058924E-2</v>
      </c>
      <c r="G4" s="185">
        <f t="shared" si="0"/>
        <v>1</v>
      </c>
    </row>
    <row r="5" spans="1:11">
      <c r="A5" s="186">
        <v>1</v>
      </c>
      <c r="B5" s="181">
        <v>13481</v>
      </c>
      <c r="C5" s="181">
        <v>0</v>
      </c>
      <c r="D5" s="181">
        <v>4134</v>
      </c>
      <c r="E5" s="181">
        <v>1227</v>
      </c>
      <c r="F5" s="181">
        <v>2117</v>
      </c>
      <c r="G5" s="182">
        <v>20959</v>
      </c>
    </row>
    <row r="6" spans="1:11">
      <c r="A6" s="186">
        <v>2</v>
      </c>
      <c r="B6" s="181">
        <v>8628</v>
      </c>
      <c r="C6" s="181">
        <v>1051</v>
      </c>
      <c r="D6" s="181">
        <v>3413</v>
      </c>
      <c r="E6" s="181">
        <v>415</v>
      </c>
      <c r="F6" s="181">
        <v>376</v>
      </c>
      <c r="G6" s="182">
        <v>13883</v>
      </c>
    </row>
    <row r="7" spans="1:11">
      <c r="A7" s="186">
        <v>3</v>
      </c>
      <c r="B7" s="181">
        <v>3946</v>
      </c>
      <c r="C7" s="181">
        <v>1369</v>
      </c>
      <c r="D7" s="181">
        <v>1064</v>
      </c>
      <c r="E7" s="181">
        <v>118</v>
      </c>
      <c r="F7" s="181">
        <v>99</v>
      </c>
      <c r="G7" s="182">
        <v>6596</v>
      </c>
    </row>
    <row r="8" spans="1:11">
      <c r="A8" s="186">
        <v>4</v>
      </c>
      <c r="B8" s="181">
        <v>1398</v>
      </c>
      <c r="C8" s="181">
        <v>760</v>
      </c>
      <c r="D8" s="181">
        <v>262</v>
      </c>
      <c r="E8" s="181">
        <v>24</v>
      </c>
      <c r="F8" s="181">
        <v>18</v>
      </c>
      <c r="G8" s="182">
        <v>2462</v>
      </c>
    </row>
    <row r="9" spans="1:11">
      <c r="A9" s="186">
        <v>5</v>
      </c>
      <c r="B9" s="181">
        <v>525</v>
      </c>
      <c r="C9" s="181">
        <v>330</v>
      </c>
      <c r="D9" s="181">
        <v>70</v>
      </c>
      <c r="E9" s="181">
        <v>12</v>
      </c>
      <c r="F9" s="181">
        <v>7</v>
      </c>
      <c r="G9" s="182">
        <v>944</v>
      </c>
    </row>
    <row r="10" spans="1:11">
      <c r="A10" s="186">
        <v>6</v>
      </c>
      <c r="B10" s="181">
        <v>195</v>
      </c>
      <c r="C10" s="181">
        <v>140</v>
      </c>
      <c r="D10" s="181">
        <v>21</v>
      </c>
      <c r="E10" s="181">
        <v>4</v>
      </c>
      <c r="F10" s="181">
        <v>4</v>
      </c>
      <c r="G10" s="182">
        <v>364</v>
      </c>
    </row>
    <row r="11" spans="1:11">
      <c r="A11" s="186">
        <v>7</v>
      </c>
      <c r="B11" s="181">
        <v>61</v>
      </c>
      <c r="C11" s="181">
        <v>57</v>
      </c>
      <c r="D11" s="181">
        <v>10</v>
      </c>
      <c r="E11" s="181">
        <v>0</v>
      </c>
      <c r="F11" s="181">
        <v>1</v>
      </c>
      <c r="G11" s="182">
        <v>129</v>
      </c>
    </row>
    <row r="12" spans="1:11">
      <c r="A12" s="186">
        <v>8</v>
      </c>
      <c r="B12" s="181">
        <v>29</v>
      </c>
      <c r="C12" s="181">
        <v>16</v>
      </c>
      <c r="D12" s="181">
        <v>2</v>
      </c>
      <c r="E12" s="181">
        <v>0</v>
      </c>
      <c r="F12" s="181">
        <v>0</v>
      </c>
      <c r="G12" s="182">
        <v>47</v>
      </c>
      <c r="K12" s="151"/>
    </row>
    <row r="13" spans="1:11">
      <c r="A13" s="186">
        <v>9</v>
      </c>
      <c r="B13" s="181">
        <v>9</v>
      </c>
      <c r="C13" s="181">
        <v>5</v>
      </c>
      <c r="D13" s="181">
        <v>0</v>
      </c>
      <c r="E13" s="181">
        <v>0</v>
      </c>
      <c r="F13" s="181">
        <v>0</v>
      </c>
      <c r="G13" s="182">
        <v>14</v>
      </c>
    </row>
    <row r="14" spans="1:11">
      <c r="A14" s="186">
        <v>10</v>
      </c>
      <c r="B14" s="181">
        <v>7</v>
      </c>
      <c r="C14" s="181">
        <v>5</v>
      </c>
      <c r="D14" s="181">
        <v>0</v>
      </c>
      <c r="E14" s="181">
        <v>0</v>
      </c>
      <c r="F14" s="181">
        <v>0</v>
      </c>
      <c r="G14" s="182">
        <v>12</v>
      </c>
    </row>
    <row r="15" spans="1:11">
      <c r="A15" s="186">
        <v>11</v>
      </c>
      <c r="B15" s="181">
        <v>0</v>
      </c>
      <c r="C15" s="181">
        <v>1</v>
      </c>
      <c r="D15" s="181">
        <v>0</v>
      </c>
      <c r="E15" s="181">
        <v>0</v>
      </c>
      <c r="F15" s="181">
        <v>0</v>
      </c>
      <c r="G15" s="182">
        <v>1</v>
      </c>
    </row>
    <row r="16" spans="1:11">
      <c r="A16" s="186">
        <v>12</v>
      </c>
      <c r="B16" s="181">
        <v>1</v>
      </c>
      <c r="C16" s="181">
        <v>1</v>
      </c>
      <c r="D16" s="181">
        <v>0</v>
      </c>
      <c r="E16" s="181">
        <v>0</v>
      </c>
      <c r="F16" s="181">
        <v>0</v>
      </c>
      <c r="G16" s="182">
        <v>2</v>
      </c>
    </row>
    <row r="17" spans="1:7" ht="15.75" thickBot="1">
      <c r="A17" s="187">
        <v>22</v>
      </c>
      <c r="B17" s="188">
        <v>1</v>
      </c>
      <c r="C17" s="188">
        <v>0</v>
      </c>
      <c r="D17" s="188">
        <v>0</v>
      </c>
      <c r="E17" s="188">
        <v>0</v>
      </c>
      <c r="F17" s="188">
        <v>0</v>
      </c>
      <c r="G17" s="189">
        <v>1</v>
      </c>
    </row>
    <row r="18" spans="1:7">
      <c r="A18" s="190" t="s">
        <v>637</v>
      </c>
      <c r="B18" s="190"/>
      <c r="C18" s="190"/>
      <c r="D18" s="190"/>
      <c r="E18" s="190"/>
      <c r="F18" s="190"/>
      <c r="G18" s="190"/>
    </row>
    <row r="19" spans="1:7" ht="58.15" customHeight="1">
      <c r="A19" s="215" t="s">
        <v>638</v>
      </c>
      <c r="B19" s="216"/>
      <c r="C19" s="216"/>
      <c r="D19" s="216"/>
      <c r="E19" s="216"/>
      <c r="F19" s="216"/>
      <c r="G19" s="216"/>
    </row>
    <row r="20" spans="1:7" ht="22.9" customHeight="1">
      <c r="A20" s="213" t="s">
        <v>639</v>
      </c>
      <c r="B20" s="213"/>
      <c r="C20" s="213"/>
      <c r="D20" s="213"/>
      <c r="E20" s="213"/>
      <c r="F20" s="213"/>
      <c r="G20" s="213"/>
    </row>
    <row r="21" spans="1:7" ht="30" customHeight="1">
      <c r="A21" s="213" t="s">
        <v>640</v>
      </c>
      <c r="B21" s="213"/>
      <c r="C21" s="213"/>
      <c r="D21" s="213"/>
      <c r="E21" s="213"/>
      <c r="F21" s="213"/>
      <c r="G21" s="213"/>
    </row>
    <row r="22" spans="1:7" ht="24.6" customHeight="1">
      <c r="A22" s="213" t="s">
        <v>641</v>
      </c>
      <c r="B22" s="213"/>
      <c r="C22" s="213"/>
      <c r="D22" s="213"/>
      <c r="E22" s="213"/>
      <c r="F22" s="213"/>
      <c r="G22" s="213"/>
    </row>
    <row r="23" spans="1:7" ht="22.15" customHeight="1">
      <c r="A23" s="213" t="s">
        <v>642</v>
      </c>
      <c r="B23" s="213"/>
      <c r="C23" s="213"/>
      <c r="D23" s="213"/>
      <c r="E23" s="213"/>
      <c r="F23" s="213"/>
      <c r="G23" s="213"/>
    </row>
    <row r="24" spans="1:7" ht="22.15" customHeight="1">
      <c r="A24" s="212" t="s">
        <v>643</v>
      </c>
      <c r="B24" s="212"/>
      <c r="C24" s="212"/>
      <c r="D24" s="212"/>
      <c r="E24" s="212"/>
      <c r="F24" s="212"/>
      <c r="G24" s="212"/>
    </row>
    <row r="25" spans="1:7" ht="24" customHeight="1">
      <c r="A25" s="212" t="s">
        <v>644</v>
      </c>
      <c r="B25" s="212"/>
      <c r="C25" s="212"/>
      <c r="D25" s="212"/>
      <c r="E25" s="212"/>
      <c r="F25" s="212"/>
      <c r="G25" s="212"/>
    </row>
    <row r="26" spans="1:7" ht="18.600000000000001" customHeight="1">
      <c r="A26" s="212" t="s">
        <v>645</v>
      </c>
      <c r="B26" s="212"/>
      <c r="C26" s="212"/>
      <c r="D26" s="212"/>
      <c r="E26" s="212"/>
      <c r="F26" s="212"/>
      <c r="G26" s="212"/>
    </row>
    <row r="27" spans="1:7" ht="42" customHeight="1">
      <c r="A27" s="213" t="s">
        <v>646</v>
      </c>
      <c r="B27" s="213"/>
      <c r="C27" s="213"/>
      <c r="D27" s="213"/>
      <c r="E27" s="213"/>
      <c r="F27" s="213"/>
      <c r="G27" s="213"/>
    </row>
    <row r="28" spans="1:7">
      <c r="A28" s="191"/>
      <c r="B28" s="190"/>
      <c r="C28" s="190"/>
      <c r="D28" s="190"/>
      <c r="E28" s="190"/>
      <c r="F28" s="190"/>
      <c r="G28" s="190"/>
    </row>
    <row r="29" spans="1:7" ht="87" customHeight="1">
      <c r="A29" s="213" t="s">
        <v>647</v>
      </c>
      <c r="B29" s="213"/>
      <c r="C29" s="213"/>
      <c r="D29" s="213"/>
      <c r="E29" s="213"/>
      <c r="F29" s="213"/>
      <c r="G29" s="213"/>
    </row>
    <row r="30" spans="1:7">
      <c r="A30" s="190"/>
      <c r="B30" s="190"/>
      <c r="C30" s="190"/>
      <c r="D30" s="190"/>
      <c r="E30" s="190"/>
      <c r="F30" s="190"/>
      <c r="G30" s="190"/>
    </row>
    <row r="31" spans="1:7">
      <c r="A31" s="190"/>
      <c r="B31" s="190"/>
      <c r="C31" s="190"/>
      <c r="D31" s="190"/>
      <c r="E31" s="190"/>
      <c r="F31" s="190"/>
      <c r="G31" s="190"/>
    </row>
    <row r="32" spans="1:7">
      <c r="A32" s="190"/>
      <c r="B32" s="190"/>
      <c r="C32" s="190"/>
      <c r="D32" s="190"/>
      <c r="E32" s="190"/>
      <c r="F32" s="190"/>
      <c r="G32" s="190"/>
    </row>
    <row r="33" spans="1:7">
      <c r="A33" s="190"/>
      <c r="B33" s="190"/>
      <c r="C33" s="190"/>
      <c r="D33" s="190"/>
      <c r="E33" s="190"/>
      <c r="F33" s="190"/>
      <c r="G33" s="190"/>
    </row>
    <row r="34" spans="1:7">
      <c r="A34" s="190"/>
      <c r="B34" s="190"/>
      <c r="C34" s="190"/>
      <c r="D34" s="190"/>
      <c r="E34" s="190"/>
      <c r="F34" s="190"/>
      <c r="G34" s="190"/>
    </row>
    <row r="35" spans="1:7">
      <c r="A35" s="190"/>
      <c r="B35" s="190"/>
      <c r="C35" s="190"/>
      <c r="D35" s="190"/>
      <c r="E35" s="190"/>
      <c r="F35" s="190"/>
      <c r="G35" s="190"/>
    </row>
    <row r="36" spans="1:7">
      <c r="A36" s="190"/>
      <c r="B36" s="190"/>
      <c r="C36" s="190"/>
      <c r="D36" s="190"/>
      <c r="E36" s="190"/>
      <c r="F36" s="190"/>
      <c r="G36" s="190"/>
    </row>
  </sheetData>
  <mergeCells count="11">
    <mergeCell ref="A23:G23"/>
    <mergeCell ref="A1:G1"/>
    <mergeCell ref="A19:G19"/>
    <mergeCell ref="A20:G20"/>
    <mergeCell ref="A21:G21"/>
    <mergeCell ref="A22:G22"/>
    <mergeCell ref="A24:G24"/>
    <mergeCell ref="A25:G25"/>
    <mergeCell ref="A26:G26"/>
    <mergeCell ref="A27:G27"/>
    <mergeCell ref="A29:G29"/>
  </mergeCells>
  <pageMargins left="0.7" right="0.7" top="0.75" bottom="0.75" header="0.3" footer="0.3"/>
  <pageSetup scale="7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7"/>
  <sheetViews>
    <sheetView workbookViewId="0">
      <selection activeCell="F13" sqref="F13"/>
    </sheetView>
  </sheetViews>
  <sheetFormatPr defaultRowHeight="15"/>
  <cols>
    <col min="1" max="1" width="14.7109375" customWidth="1"/>
    <col min="2" max="2" width="10.42578125" customWidth="1"/>
    <col min="3" max="3" width="12.140625" customWidth="1"/>
  </cols>
  <sheetData>
    <row r="1" spans="1:3" ht="49.9" customHeight="1" thickBot="1">
      <c r="A1" s="211" t="s">
        <v>648</v>
      </c>
      <c r="B1" s="211"/>
      <c r="C1" s="211"/>
    </row>
    <row r="2" spans="1:3">
      <c r="A2" s="192"/>
      <c r="B2" s="193" t="s">
        <v>649</v>
      </c>
      <c r="C2" s="175" t="s">
        <v>650</v>
      </c>
    </row>
    <row r="3" spans="1:3">
      <c r="A3" s="134" t="s">
        <v>651</v>
      </c>
      <c r="B3" s="136">
        <f>SUM(B4:B62)</f>
        <v>78646</v>
      </c>
      <c r="C3" s="194">
        <f>+B3/B$3</f>
        <v>1</v>
      </c>
    </row>
    <row r="4" spans="1:3">
      <c r="A4" s="134" t="s">
        <v>652</v>
      </c>
      <c r="B4" s="136">
        <v>71389</v>
      </c>
      <c r="C4" s="194">
        <f t="shared" ref="C4:C62" si="0">+B4/B$3</f>
        <v>0.90772575846196879</v>
      </c>
    </row>
    <row r="5" spans="1:3">
      <c r="A5" s="141">
        <v>0</v>
      </c>
      <c r="B5" s="136">
        <v>1085</v>
      </c>
      <c r="C5" s="194">
        <f t="shared" si="0"/>
        <v>1.3795997253515754E-2</v>
      </c>
    </row>
    <row r="6" spans="1:3">
      <c r="A6" s="141">
        <v>1</v>
      </c>
      <c r="B6" s="136">
        <v>106</v>
      </c>
      <c r="C6" s="194">
        <f t="shared" si="0"/>
        <v>1.3478117132467004E-3</v>
      </c>
    </row>
    <row r="7" spans="1:3">
      <c r="A7" s="141">
        <v>2</v>
      </c>
      <c r="B7" s="136">
        <v>109</v>
      </c>
      <c r="C7" s="194">
        <f t="shared" si="0"/>
        <v>1.3859573277725504E-3</v>
      </c>
    </row>
    <row r="8" spans="1:3">
      <c r="A8" s="141">
        <v>3</v>
      </c>
      <c r="B8" s="136">
        <v>107</v>
      </c>
      <c r="C8" s="194">
        <f t="shared" si="0"/>
        <v>1.3605269180886504E-3</v>
      </c>
    </row>
    <row r="9" spans="1:3">
      <c r="A9" s="141">
        <v>4</v>
      </c>
      <c r="B9" s="136">
        <v>122</v>
      </c>
      <c r="C9" s="194">
        <f t="shared" si="0"/>
        <v>1.5512549907179005E-3</v>
      </c>
    </row>
    <row r="10" spans="1:3">
      <c r="A10" s="141">
        <v>5</v>
      </c>
      <c r="B10" s="136">
        <v>113</v>
      </c>
      <c r="C10" s="194">
        <f t="shared" si="0"/>
        <v>1.4368181471403503E-3</v>
      </c>
    </row>
    <row r="11" spans="1:3">
      <c r="A11" s="141">
        <v>6</v>
      </c>
      <c r="B11" s="136">
        <v>125</v>
      </c>
      <c r="C11" s="194">
        <f t="shared" si="0"/>
        <v>1.5894006052437504E-3</v>
      </c>
    </row>
    <row r="12" spans="1:3">
      <c r="A12" s="141">
        <v>7</v>
      </c>
      <c r="B12" s="136">
        <v>145</v>
      </c>
      <c r="C12" s="194">
        <f t="shared" si="0"/>
        <v>1.8437047020827505E-3</v>
      </c>
    </row>
    <row r="13" spans="1:3">
      <c r="A13" s="141">
        <v>8</v>
      </c>
      <c r="B13" s="136">
        <v>134</v>
      </c>
      <c r="C13" s="194">
        <f t="shared" si="0"/>
        <v>1.7038374488213006E-3</v>
      </c>
    </row>
    <row r="14" spans="1:3">
      <c r="A14" s="141">
        <v>9</v>
      </c>
      <c r="B14" s="136">
        <v>141</v>
      </c>
      <c r="C14" s="194">
        <f t="shared" si="0"/>
        <v>1.7928438827149505E-3</v>
      </c>
    </row>
    <row r="15" spans="1:3">
      <c r="A15" s="141">
        <v>10</v>
      </c>
      <c r="B15" s="136">
        <v>129</v>
      </c>
      <c r="C15" s="194">
        <f t="shared" si="0"/>
        <v>1.6402614246115504E-3</v>
      </c>
    </row>
    <row r="16" spans="1:3">
      <c r="A16" s="141">
        <v>11</v>
      </c>
      <c r="B16" s="136">
        <v>135</v>
      </c>
      <c r="C16" s="194">
        <f t="shared" si="0"/>
        <v>1.7165526536632506E-3</v>
      </c>
    </row>
    <row r="17" spans="1:3">
      <c r="A17" s="141">
        <v>12</v>
      </c>
      <c r="B17" s="136">
        <v>135</v>
      </c>
      <c r="C17" s="194">
        <f t="shared" si="0"/>
        <v>1.7165526536632506E-3</v>
      </c>
    </row>
    <row r="18" spans="1:3">
      <c r="A18" s="141">
        <v>13</v>
      </c>
      <c r="B18" s="136">
        <v>137</v>
      </c>
      <c r="C18" s="194">
        <f t="shared" si="0"/>
        <v>1.7419830633471506E-3</v>
      </c>
    </row>
    <row r="19" spans="1:3">
      <c r="A19" s="141">
        <v>14</v>
      </c>
      <c r="B19" s="136">
        <v>137</v>
      </c>
      <c r="C19" s="194">
        <f t="shared" si="0"/>
        <v>1.7419830633471506E-3</v>
      </c>
    </row>
    <row r="20" spans="1:3">
      <c r="A20" s="141">
        <v>15</v>
      </c>
      <c r="B20" s="136">
        <v>123</v>
      </c>
      <c r="C20" s="194">
        <f t="shared" si="0"/>
        <v>1.5639701955598505E-3</v>
      </c>
    </row>
    <row r="21" spans="1:3">
      <c r="A21" s="141">
        <v>16</v>
      </c>
      <c r="B21" s="136">
        <v>136</v>
      </c>
      <c r="C21" s="194">
        <f t="shared" si="0"/>
        <v>1.7292678585052006E-3</v>
      </c>
    </row>
    <row r="22" spans="1:3">
      <c r="A22" s="141">
        <v>17</v>
      </c>
      <c r="B22" s="136">
        <v>125</v>
      </c>
      <c r="C22" s="194">
        <f t="shared" si="0"/>
        <v>1.5894006052437504E-3</v>
      </c>
    </row>
    <row r="23" spans="1:3">
      <c r="A23" s="141">
        <v>18</v>
      </c>
      <c r="B23" s="136">
        <v>104</v>
      </c>
      <c r="C23" s="194">
        <f t="shared" si="0"/>
        <v>1.3223813035628004E-3</v>
      </c>
    </row>
    <row r="24" spans="1:3">
      <c r="A24" s="141">
        <v>19</v>
      </c>
      <c r="B24" s="136">
        <v>104</v>
      </c>
      <c r="C24" s="194">
        <f t="shared" si="0"/>
        <v>1.3223813035628004E-3</v>
      </c>
    </row>
    <row r="25" spans="1:3">
      <c r="A25" s="141">
        <v>20</v>
      </c>
      <c r="B25" s="136">
        <v>123</v>
      </c>
      <c r="C25" s="194">
        <f t="shared" si="0"/>
        <v>1.5639701955598505E-3</v>
      </c>
    </row>
    <row r="26" spans="1:3">
      <c r="A26" s="141">
        <v>21</v>
      </c>
      <c r="B26" s="136">
        <v>103</v>
      </c>
      <c r="C26" s="194">
        <f t="shared" si="0"/>
        <v>1.3096660987208504E-3</v>
      </c>
    </row>
    <row r="27" spans="1:3">
      <c r="A27" s="141">
        <v>22</v>
      </c>
      <c r="B27" s="136">
        <v>116</v>
      </c>
      <c r="C27" s="194">
        <f t="shared" si="0"/>
        <v>1.4749637616662005E-3</v>
      </c>
    </row>
    <row r="28" spans="1:3">
      <c r="A28" s="141">
        <v>23</v>
      </c>
      <c r="B28" s="136">
        <v>115</v>
      </c>
      <c r="C28" s="194">
        <f t="shared" si="0"/>
        <v>1.4622485568242505E-3</v>
      </c>
    </row>
    <row r="29" spans="1:3">
      <c r="A29" s="141">
        <v>24</v>
      </c>
      <c r="B29" s="136">
        <v>104</v>
      </c>
      <c r="C29" s="194">
        <f t="shared" si="0"/>
        <v>1.3223813035628004E-3</v>
      </c>
    </row>
    <row r="30" spans="1:3">
      <c r="A30" s="141">
        <v>25</v>
      </c>
      <c r="B30" s="136">
        <v>117</v>
      </c>
      <c r="C30" s="194">
        <f t="shared" si="0"/>
        <v>1.4876789665081505E-3</v>
      </c>
    </row>
    <row r="31" spans="1:3">
      <c r="A31" s="141">
        <v>26</v>
      </c>
      <c r="B31" s="136">
        <v>115</v>
      </c>
      <c r="C31" s="194">
        <f t="shared" si="0"/>
        <v>1.4622485568242505E-3</v>
      </c>
    </row>
    <row r="32" spans="1:3">
      <c r="A32" s="141">
        <v>27</v>
      </c>
      <c r="B32" s="136">
        <v>116</v>
      </c>
      <c r="C32" s="194">
        <f t="shared" si="0"/>
        <v>1.4749637616662005E-3</v>
      </c>
    </row>
    <row r="33" spans="1:3">
      <c r="A33" s="141">
        <v>28</v>
      </c>
      <c r="B33" s="136">
        <v>105</v>
      </c>
      <c r="C33" s="194">
        <f t="shared" si="0"/>
        <v>1.3350965084047504E-3</v>
      </c>
    </row>
    <row r="34" spans="1:3">
      <c r="A34" s="141">
        <v>29</v>
      </c>
      <c r="B34" s="136">
        <v>90</v>
      </c>
      <c r="C34" s="194">
        <f t="shared" si="0"/>
        <v>1.1443684357755003E-3</v>
      </c>
    </row>
    <row r="35" spans="1:3">
      <c r="A35" s="141">
        <v>30</v>
      </c>
      <c r="B35" s="136">
        <v>128</v>
      </c>
      <c r="C35" s="194">
        <f t="shared" si="0"/>
        <v>1.6275462197696004E-3</v>
      </c>
    </row>
    <row r="36" spans="1:3">
      <c r="A36" s="141">
        <v>31</v>
      </c>
      <c r="B36" s="136">
        <v>137</v>
      </c>
      <c r="C36" s="194">
        <f t="shared" si="0"/>
        <v>1.7419830633471506E-3</v>
      </c>
    </row>
    <row r="37" spans="1:3">
      <c r="A37" s="141">
        <v>32</v>
      </c>
      <c r="B37" s="136">
        <v>134</v>
      </c>
      <c r="C37" s="194">
        <f t="shared" si="0"/>
        <v>1.7038374488213006E-3</v>
      </c>
    </row>
    <row r="38" spans="1:3">
      <c r="A38" s="141">
        <v>33</v>
      </c>
      <c r="B38" s="136">
        <v>124</v>
      </c>
      <c r="C38" s="194">
        <f t="shared" si="0"/>
        <v>1.5766854004018005E-3</v>
      </c>
    </row>
    <row r="39" spans="1:3">
      <c r="A39" s="141">
        <v>34</v>
      </c>
      <c r="B39" s="136">
        <v>131</v>
      </c>
      <c r="C39" s="194">
        <f t="shared" si="0"/>
        <v>1.6656918342954504E-3</v>
      </c>
    </row>
    <row r="40" spans="1:3">
      <c r="A40" s="141">
        <v>35</v>
      </c>
      <c r="B40" s="136">
        <v>129</v>
      </c>
      <c r="C40" s="194">
        <f t="shared" si="0"/>
        <v>1.6402614246115504E-3</v>
      </c>
    </row>
    <row r="41" spans="1:3">
      <c r="A41" s="141">
        <v>36</v>
      </c>
      <c r="B41" s="136">
        <v>146</v>
      </c>
      <c r="C41" s="194">
        <f t="shared" si="0"/>
        <v>1.8564199069247005E-3</v>
      </c>
    </row>
    <row r="42" spans="1:3">
      <c r="A42" s="141">
        <v>37</v>
      </c>
      <c r="B42" s="136">
        <v>132</v>
      </c>
      <c r="C42" s="194">
        <f t="shared" si="0"/>
        <v>1.6784070391374006E-3</v>
      </c>
    </row>
    <row r="43" spans="1:3">
      <c r="A43" s="141">
        <v>38</v>
      </c>
      <c r="B43" s="136">
        <v>120</v>
      </c>
      <c r="C43" s="194">
        <f t="shared" si="0"/>
        <v>1.5258245810340005E-3</v>
      </c>
    </row>
    <row r="44" spans="1:3">
      <c r="A44" s="141">
        <v>39</v>
      </c>
      <c r="B44" s="136">
        <v>114</v>
      </c>
      <c r="C44" s="194">
        <f t="shared" si="0"/>
        <v>1.4495333519823005E-3</v>
      </c>
    </row>
    <row r="45" spans="1:3">
      <c r="A45" s="141">
        <v>40</v>
      </c>
      <c r="B45" s="136">
        <v>134</v>
      </c>
      <c r="C45" s="194">
        <f t="shared" si="0"/>
        <v>1.7038374488213006E-3</v>
      </c>
    </row>
    <row r="46" spans="1:3">
      <c r="A46" s="141">
        <v>41</v>
      </c>
      <c r="B46" s="136">
        <v>117</v>
      </c>
      <c r="C46" s="194">
        <f t="shared" si="0"/>
        <v>1.4876789665081505E-3</v>
      </c>
    </row>
    <row r="47" spans="1:3">
      <c r="A47" s="141">
        <v>42</v>
      </c>
      <c r="B47" s="136">
        <v>128</v>
      </c>
      <c r="C47" s="194">
        <f t="shared" si="0"/>
        <v>1.6275462197696004E-3</v>
      </c>
    </row>
    <row r="48" spans="1:3">
      <c r="A48" s="141">
        <v>43</v>
      </c>
      <c r="B48" s="136">
        <v>110</v>
      </c>
      <c r="C48" s="194">
        <f t="shared" si="0"/>
        <v>1.3986725326145004E-3</v>
      </c>
    </row>
    <row r="49" spans="1:3">
      <c r="A49" s="141">
        <v>44</v>
      </c>
      <c r="B49" s="136">
        <v>125</v>
      </c>
      <c r="C49" s="194">
        <f t="shared" si="0"/>
        <v>1.5894006052437504E-3</v>
      </c>
    </row>
    <row r="50" spans="1:3">
      <c r="A50" s="141">
        <v>45</v>
      </c>
      <c r="B50" s="136">
        <v>134</v>
      </c>
      <c r="C50" s="194">
        <f t="shared" si="0"/>
        <v>1.7038374488213006E-3</v>
      </c>
    </row>
    <row r="51" spans="1:3">
      <c r="A51" s="141">
        <v>46</v>
      </c>
      <c r="B51" s="136">
        <v>110</v>
      </c>
      <c r="C51" s="194">
        <f t="shared" si="0"/>
        <v>1.3986725326145004E-3</v>
      </c>
    </row>
    <row r="52" spans="1:3">
      <c r="A52" s="141">
        <v>47</v>
      </c>
      <c r="B52" s="136">
        <v>95</v>
      </c>
      <c r="C52" s="194">
        <f t="shared" si="0"/>
        <v>1.2079444599852503E-3</v>
      </c>
    </row>
    <row r="53" spans="1:3">
      <c r="A53" s="141">
        <v>48</v>
      </c>
      <c r="B53" s="136">
        <v>78</v>
      </c>
      <c r="C53" s="194">
        <f t="shared" si="0"/>
        <v>9.917859776721002E-4</v>
      </c>
    </row>
    <row r="54" spans="1:3">
      <c r="A54" s="141">
        <v>49</v>
      </c>
      <c r="B54" s="136">
        <v>105</v>
      </c>
      <c r="C54" s="194">
        <f t="shared" si="0"/>
        <v>1.3350965084047504E-3</v>
      </c>
    </row>
    <row r="55" spans="1:3">
      <c r="A55" s="141">
        <v>50</v>
      </c>
      <c r="B55" s="136">
        <v>65</v>
      </c>
      <c r="C55" s="194">
        <f t="shared" si="0"/>
        <v>8.264883147267502E-4</v>
      </c>
    </row>
    <row r="56" spans="1:3">
      <c r="A56" s="141">
        <v>51</v>
      </c>
      <c r="B56" s="136">
        <v>69</v>
      </c>
      <c r="C56" s="194">
        <f t="shared" si="0"/>
        <v>8.7734913409455027E-4</v>
      </c>
    </row>
    <row r="57" spans="1:3">
      <c r="A57" s="141">
        <v>52</v>
      </c>
      <c r="B57" s="136">
        <v>50</v>
      </c>
      <c r="C57" s="194">
        <f t="shared" si="0"/>
        <v>6.3576024209750022E-4</v>
      </c>
    </row>
    <row r="58" spans="1:3">
      <c r="A58" s="141">
        <v>53</v>
      </c>
      <c r="B58" s="136">
        <v>40</v>
      </c>
      <c r="C58" s="194">
        <f t="shared" si="0"/>
        <v>5.086081936780002E-4</v>
      </c>
    </row>
    <row r="59" spans="1:3">
      <c r="A59" s="141">
        <v>54</v>
      </c>
      <c r="B59" s="136">
        <v>22</v>
      </c>
      <c r="C59" s="194">
        <f t="shared" si="0"/>
        <v>2.7973450652290008E-4</v>
      </c>
    </row>
    <row r="60" spans="1:3">
      <c r="A60" s="141">
        <v>55</v>
      </c>
      <c r="B60" s="136">
        <v>14</v>
      </c>
      <c r="C60" s="194">
        <f t="shared" si="0"/>
        <v>1.7801286778730004E-4</v>
      </c>
    </row>
    <row r="61" spans="1:3">
      <c r="A61" s="141">
        <v>56</v>
      </c>
      <c r="B61" s="136">
        <v>8</v>
      </c>
      <c r="C61" s="194">
        <f t="shared" si="0"/>
        <v>1.0172163873560003E-4</v>
      </c>
    </row>
    <row r="62" spans="1:3" ht="15.75" thickBot="1">
      <c r="A62" s="195">
        <v>57</v>
      </c>
      <c r="B62" s="145">
        <v>2</v>
      </c>
      <c r="C62" s="196">
        <f t="shared" si="0"/>
        <v>2.5430409683900007E-5</v>
      </c>
    </row>
    <row r="64" spans="1:3">
      <c r="A64" t="s">
        <v>653</v>
      </c>
    </row>
    <row r="65" spans="1:1">
      <c r="A65" t="s">
        <v>654</v>
      </c>
    </row>
    <row r="66" spans="1:1">
      <c r="A66" t="s">
        <v>655</v>
      </c>
    </row>
    <row r="67" spans="1:1">
      <c r="A67" t="s">
        <v>656</v>
      </c>
    </row>
  </sheetData>
  <mergeCells count="1">
    <mergeCell ref="A1:C1"/>
  </mergeCells>
  <pageMargins left="0.7" right="0.7" top="0.75" bottom="0.75" header="0.3" footer="0.3"/>
  <pageSetup scale="67"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Index</vt:lpstr>
      <vt:lpstr>Table 1a. Enroll to Dialysis</vt:lpstr>
      <vt:lpstr>Table 1b. Dx to Dialysis</vt:lpstr>
      <vt:lpstr>Table 2. Chronic Conditions</vt:lpstr>
      <vt:lpstr>Table 3. Monthly Spend</vt:lpstr>
      <vt:lpstr>Table 4b. Transplant Payments</vt:lpstr>
      <vt:lpstr>Table 5. Nephrologist Care</vt:lpstr>
      <vt:lpstr>Table 6. Continuity of Care</vt:lpstr>
      <vt:lpstr>Table 7. ESRD with Kidney Xplt</vt:lpstr>
      <vt:lpstr>C.3(3)</vt:lpstr>
      <vt:lpstr>C.4</vt:lpstr>
      <vt:lpstr>C.4(2)</vt:lpstr>
      <vt:lpstr>C.6(2)</vt:lpstr>
      <vt:lpstr>C.7</vt:lpstr>
      <vt:lpstr>C.9</vt:lpstr>
      <vt:lpstr>D.17</vt:lpstr>
      <vt:lpstr>D.18</vt:lpstr>
      <vt:lpstr>D.19</vt:lpstr>
      <vt:lpstr>D.20</vt:lpstr>
      <vt:lpstr>D.21</vt:lpstr>
      <vt:lpstr>D.22</vt:lpstr>
      <vt:lpstr>D.23</vt:lpstr>
      <vt:lpstr>D.24</vt:lpstr>
      <vt:lpstr>F4.1</vt:lpstr>
      <vt:lpstr>F5.1</vt:lpstr>
      <vt:lpstr>F5.2</vt:lpstr>
      <vt:lpstr>F5.4</vt:lpstr>
      <vt:lpstr>F5.5</vt:lpstr>
      <vt:lpstr>F9.2</vt:lpstr>
      <vt:lpstr>F9.3</vt:lpstr>
      <vt:lpstr>F11.1</vt:lpstr>
      <vt:lpstr>F11.5</vt:lpstr>
      <vt:lpstr>F11.7</vt:lpstr>
      <vt:lpstr>F11.8</vt:lpstr>
      <vt:lpstr>F12.5</vt:lpstr>
      <vt:lpstr>K.1</vt:lpstr>
      <vt:lpstr>K.2</vt:lpstr>
      <vt:lpstr>K.3</vt:lpstr>
      <vt:lpstr>K.4</vt:lpstr>
      <vt:lpstr>K.5</vt:lpstr>
      <vt:lpstr>K.6</vt:lpstr>
      <vt:lpstr>K.7</vt:lpstr>
      <vt:lpstr>K.8</vt:lpstr>
      <vt:lpstr>K.9</vt:lpstr>
      <vt:lpstr>L.1</vt:lpstr>
      <vt:lpstr>L.2</vt:lpstr>
      <vt:lpstr>L.3</vt:lpstr>
      <vt:lpstr>L.4</vt:lpstr>
      <vt:lpstr>L.5</vt:lpstr>
      <vt:lpstr>L.6</vt:lpstr>
      <vt:lpstr>L.7</vt:lpstr>
      <vt:lpstr>T1.7</vt:lpstr>
      <vt:lpstr>T2.8</vt:lpstr>
      <vt:lpstr>T2.9</vt:lpstr>
      <vt:lpstr>T2.10</vt:lpstr>
      <vt:lpstr>T2.13</vt:lpstr>
      <vt:lpstr>T4.1</vt:lpstr>
      <vt:lpstr>T5.1</vt:lpstr>
      <vt:lpstr>F9.1</vt:lpstr>
      <vt:lpstr>T12.5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2017-11-17T21:54:23Z</dcterms:created>
  <dcterms:modified xsi:type="dcterms:W3CDTF">2017-11-17T22:07:33Z</dcterms:modified>
</cp:coreProperties>
</file>