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0130" windowHeight="3380"/>
  </bookViews>
  <sheets>
    <sheet name="List of Tables" sheetId="14" r:id="rId1"/>
    <sheet name="Responses to PRT Questions" sheetId="15" r:id="rId2"/>
    <sheet name="Number newly diagnosed w Cancer" sheetId="11" r:id="rId3"/>
    <sheet name="Number of comorbidities" sheetId="12" r:id="rId4"/>
    <sheet name="Comorbid diagnoses" sheetId="13" r:id="rId5"/>
    <sheet name="Breast cancer $" sheetId="1" r:id="rId6"/>
    <sheet name="Lung cancer $" sheetId="2" r:id="rId7"/>
    <sheet name="Colon cancer $" sheetId="3" r:id="rId8"/>
    <sheet name="Rectal cancer $" sheetId="4" r:id="rId9"/>
    <sheet name="Colon&amp;Rectal cancer $" sheetId="5" r:id="rId10"/>
    <sheet name="Receipt of Radiation &amp; Chemo" sheetId="10" r:id="rId11"/>
  </sheets>
  <calcPr calcId="162913"/>
</workbook>
</file>

<file path=xl/calcChain.xml><?xml version="1.0" encoding="utf-8"?>
<calcChain xmlns="http://schemas.openxmlformats.org/spreadsheetml/2006/main">
  <c r="V23" i="5" l="1"/>
  <c r="U23" i="5"/>
  <c r="T23" i="5"/>
  <c r="S23" i="5"/>
  <c r="R23" i="5"/>
  <c r="Q23" i="5"/>
  <c r="P23" i="5"/>
  <c r="O23" i="5"/>
  <c r="N23" i="5"/>
  <c r="M23" i="5"/>
  <c r="L23" i="5"/>
  <c r="K23" i="5"/>
  <c r="J23" i="5"/>
  <c r="I23" i="5"/>
  <c r="H23" i="5"/>
  <c r="G23" i="5"/>
  <c r="F23" i="5"/>
  <c r="E23" i="5"/>
  <c r="D23" i="5"/>
  <c r="V23" i="4"/>
  <c r="U23" i="4"/>
  <c r="T23" i="4"/>
  <c r="S23" i="4"/>
  <c r="R23" i="4"/>
  <c r="Q23" i="4"/>
  <c r="P23" i="4"/>
  <c r="O23" i="4"/>
  <c r="N23" i="4"/>
  <c r="M23" i="4"/>
  <c r="L23" i="4"/>
  <c r="K23" i="4"/>
  <c r="J23" i="4"/>
  <c r="I23" i="4"/>
  <c r="H23" i="4"/>
  <c r="G23" i="4"/>
  <c r="F23" i="4"/>
  <c r="E23" i="4"/>
  <c r="D23" i="4"/>
  <c r="V23" i="3"/>
  <c r="U23" i="3"/>
  <c r="T23" i="3"/>
  <c r="S23" i="3"/>
  <c r="R23" i="3"/>
  <c r="Q23" i="3"/>
  <c r="P23" i="3"/>
  <c r="O23" i="3"/>
  <c r="N23" i="3"/>
  <c r="M23" i="3"/>
  <c r="L23" i="3"/>
  <c r="K23" i="3"/>
  <c r="J23" i="3"/>
  <c r="I23" i="3"/>
  <c r="H23" i="3"/>
  <c r="G23" i="3"/>
  <c r="F23" i="3"/>
  <c r="E23" i="3"/>
  <c r="D23" i="3"/>
  <c r="V23" i="2" l="1"/>
  <c r="U23" i="2"/>
  <c r="T23" i="2"/>
  <c r="S23" i="2"/>
  <c r="R23" i="2"/>
  <c r="Q23" i="2"/>
  <c r="P23" i="2"/>
  <c r="O23" i="2"/>
  <c r="N23" i="2"/>
  <c r="M23" i="2"/>
  <c r="L23" i="2"/>
  <c r="K23" i="2"/>
  <c r="J23" i="2"/>
  <c r="I23" i="2"/>
  <c r="H23" i="2"/>
  <c r="G23" i="2"/>
  <c r="F23" i="2"/>
  <c r="E23" i="2"/>
  <c r="D23" i="2"/>
  <c r="V23" i="1" l="1"/>
  <c r="U23" i="1"/>
  <c r="T23" i="1"/>
  <c r="S23" i="1"/>
  <c r="R23" i="1"/>
  <c r="Q23" i="1"/>
  <c r="P23" i="1"/>
  <c r="O23" i="1"/>
  <c r="N23" i="1"/>
  <c r="M23" i="1"/>
  <c r="L23" i="1"/>
  <c r="K23" i="1"/>
  <c r="J23" i="1"/>
  <c r="I23" i="1"/>
  <c r="H23" i="1"/>
  <c r="G23" i="1"/>
  <c r="F23" i="1"/>
  <c r="E23" i="1"/>
  <c r="D23" i="1"/>
</calcChain>
</file>

<file path=xl/sharedStrings.xml><?xml version="1.0" encoding="utf-8"?>
<sst xmlns="http://schemas.openxmlformats.org/spreadsheetml/2006/main" count="405" uniqueCount="209">
  <si>
    <t>Inpatient hospital</t>
  </si>
  <si>
    <t>Skilled Nursing Facility</t>
  </si>
  <si>
    <t>Home Health</t>
  </si>
  <si>
    <t>Hospice</t>
  </si>
  <si>
    <t>Radiation oncology</t>
  </si>
  <si>
    <t>Outpatient hospital</t>
  </si>
  <si>
    <t>Imaging</t>
  </si>
  <si>
    <t>Tests</t>
  </si>
  <si>
    <t>Durable Medical Equipment</t>
  </si>
  <si>
    <t>Other Part B services</t>
  </si>
  <si>
    <t>Part A</t>
  </si>
  <si>
    <t>Part B</t>
  </si>
  <si>
    <t>Part D</t>
  </si>
  <si>
    <t>Part A, B, &amp; D</t>
  </si>
  <si>
    <t>Total Expenditures</t>
  </si>
  <si>
    <t>Drugs</t>
  </si>
  <si>
    <t xml:space="preserve">     Chemotherapy</t>
  </si>
  <si>
    <t xml:space="preserve">     Other</t>
  </si>
  <si>
    <t>Part A Services</t>
  </si>
  <si>
    <t>Part B Services</t>
  </si>
  <si>
    <t>Chemotherapy administration</t>
  </si>
  <si>
    <t>Expenditures per Beneficiary ($)</t>
  </si>
  <si>
    <t xml:space="preserve">     Provided by other physicians</t>
  </si>
  <si>
    <t xml:space="preserve">     Provided by Oncologist</t>
  </si>
  <si>
    <t xml:space="preserve">Part B </t>
  </si>
  <si>
    <t xml:space="preserve">Part D </t>
  </si>
  <si>
    <t>Expenditures per beneficiary ($)</t>
  </si>
  <si>
    <t xml:space="preserve">          Cancer-related</t>
  </si>
  <si>
    <t xml:space="preserve">          Non-cancer</t>
  </si>
  <si>
    <t xml:space="preserve">          Provided by Oncologist</t>
  </si>
  <si>
    <t xml:space="preserve">          Provided by other physicians</t>
  </si>
  <si>
    <t xml:space="preserve">          Chemotherapy</t>
  </si>
  <si>
    <t xml:space="preserve">          Other drugs</t>
  </si>
  <si>
    <t xml:space="preserve">          Other Part D</t>
  </si>
  <si>
    <t xml:space="preserve">          Cancer-related </t>
  </si>
  <si>
    <t xml:space="preserve">         Provided by Oncologist</t>
  </si>
  <si>
    <t xml:space="preserve">          Other</t>
  </si>
  <si>
    <t xml:space="preserve">         Provided by other physicians</t>
  </si>
  <si>
    <t xml:space="preserve">           Cancer-related</t>
  </si>
  <si>
    <t xml:space="preserve">           Non-cancer</t>
  </si>
  <si>
    <t>Part B Services (Other than drugs)</t>
  </si>
  <si>
    <t>Breast Cancer</t>
  </si>
  <si>
    <t>Lung Cancer</t>
  </si>
  <si>
    <t>Colon Cancer</t>
  </si>
  <si>
    <t>Rectal Cancer</t>
  </si>
  <si>
    <t>Part A, B, &amp; D, inclusive of beneficiary out-of-pocket</t>
  </si>
  <si>
    <t>Major procedure</t>
  </si>
  <si>
    <t>Minor procedure</t>
  </si>
  <si>
    <t>Other procedure</t>
  </si>
  <si>
    <t>Major procedures</t>
  </si>
  <si>
    <t>Minor procedures</t>
  </si>
  <si>
    <t>Other procedures</t>
  </si>
  <si>
    <t>Hospital outpatient</t>
  </si>
  <si>
    <t xml:space="preserve">            Cancer-related</t>
  </si>
  <si>
    <t xml:space="preserve">            Non-cancer</t>
  </si>
  <si>
    <t xml:space="preserve">            Provided by Oncologist</t>
  </si>
  <si>
    <t xml:space="preserve">            Provided by other physicians</t>
  </si>
  <si>
    <t xml:space="preserve">       Emergency Department</t>
  </si>
  <si>
    <t xml:space="preserve">            Non-cancer </t>
  </si>
  <si>
    <t xml:space="preserve">        Chemotherapy administration</t>
  </si>
  <si>
    <t xml:space="preserve">        Radiation Oncology</t>
  </si>
  <si>
    <t xml:space="preserve">        Other</t>
  </si>
  <si>
    <t xml:space="preserve">         Emergency Department</t>
  </si>
  <si>
    <t xml:space="preserve">              Cancer-related</t>
  </si>
  <si>
    <t xml:space="preserve">              Non-cancer </t>
  </si>
  <si>
    <t xml:space="preserve">          Chemotherapy administration</t>
  </si>
  <si>
    <t xml:space="preserve">          Radiation Oncology</t>
  </si>
  <si>
    <t xml:space="preserve">       Cancer-related</t>
  </si>
  <si>
    <t xml:space="preserve">       Non-cancer</t>
  </si>
  <si>
    <t>Breast Cancer Post Diagnosis</t>
  </si>
  <si>
    <t>Colon Cancer Post Diagnosis</t>
  </si>
  <si>
    <t>Major Procedure</t>
  </si>
  <si>
    <t>Minor Procedure</t>
  </si>
  <si>
    <t>Other Procedure</t>
  </si>
  <si>
    <t>12-month Spending</t>
  </si>
  <si>
    <t>Lung Cancer Post Diagnosis</t>
  </si>
  <si>
    <t>Rectal Cancer Post Diagnosis</t>
  </si>
  <si>
    <t>Hospital Outpatient</t>
  </si>
  <si>
    <t xml:space="preserve">                Cancer-related</t>
  </si>
  <si>
    <t xml:space="preserve">                Non-cancer </t>
  </si>
  <si>
    <t>Colon &amp; Rectal Cancer Post Diagnosis</t>
  </si>
  <si>
    <t>Colon &amp; Rectal</t>
  </si>
  <si>
    <t>1-12</t>
  </si>
  <si>
    <t>Breast</t>
  </si>
  <si>
    <t>Lung</t>
  </si>
  <si>
    <t>Colon</t>
  </si>
  <si>
    <t>Rectal</t>
  </si>
  <si>
    <t>Colon &amp;Rectal</t>
  </si>
  <si>
    <t>Percent Receiving Radiation Oncololgy</t>
  </si>
  <si>
    <t>Percent Receiving Chemotherapy</t>
  </si>
  <si>
    <t>Percent of Medicare Fee-for-Service Beneficiaries Receiving Radiation Oncology and Chemotherapy, 1 to 12 Months Following Diagnosis, for Patients Newly Diagnosed with Breast, Lung, Colon, and Rectal Cancer in 2014</t>
  </si>
  <si>
    <t>Table 1: Medicare Fee-for-Service Beneficiaries Newly Diagnosed with Breast, Lung, Colon, and Rectal Cancers, 2014</t>
  </si>
  <si>
    <t>Type of Cancer</t>
  </si>
  <si>
    <t xml:space="preserve">All breast, lung, colon &amp; rectal </t>
  </si>
  <si>
    <t>Source:  Medicare Master Beneficiary Summary - Base A/B/D and Chronic Conditions, 2014</t>
  </si>
  <si>
    <t>Population includes Medicare beneficiaries with full-year Part A &amp; B coverage.  Excluded from this population are those beneficiaries with any months of Medicare Advantage (Part C), patients with End Stage Renal Disease, and beneficiaries residing outside the United States.</t>
  </si>
  <si>
    <r>
      <t xml:space="preserve">Medicare beneficiaries with breast cancer include those beneficiaries with 1 inpatient or skilled nursing facility claim or 2 hospital outpatient or carrier claims with any of the following diagnoses codes: ICD-9 174.0, 174.1, 174.2, 174.3, 174.4, 174.5, 174.6, 174.8, 174.9, 175.0, 175.9, 233.0, V10.3 </t>
    </r>
    <r>
      <rPr>
        <b/>
        <u/>
        <sz val="9"/>
        <rFont val="Calibri"/>
        <family val="2"/>
        <scheme val="minor"/>
      </rPr>
      <t>OR</t>
    </r>
    <r>
      <rPr>
        <sz val="9"/>
        <rFont val="Calibri"/>
        <family val="2"/>
        <scheme val="minor"/>
      </rPr>
      <t xml:space="preserve"> ICD-10 C50.011, C50.012, C50.019, C50.021, C50.022, C50.029, C50.111, C50.112, C50.119, C50.121, C50.122, C50.129, C50.211, C50.212, C50.219, C50.221, C50.222, C50.229, C50.311, C50.312, C50.319, C50.321, C50.322, C50.329, C50.411, C50.412, C50.419, C40.421, C50.422, C50.429, C50.511, C50.512, C50.519, C50.521, C50.522, C50.529, C50.611, C50.612, C50.619,  C50.621, C50.622, C50.629, C50.811, C50.812, C50.819, C50.821, C50.822, C50.829, C50.911, C50.912, C50.919, C50.921, C50.922, C50.929, D05.00, D05.01, D05.02, D05.10, D05.11, D05.12, D05.80, D05.81, D05.82, D05.90, D05.91, D05.92, Z85.3.</t>
    </r>
  </si>
  <si>
    <r>
      <t xml:space="preserve">Medicare beneficiaries with lung cancer include those beneficiaries with 1 inpatient or skilled nursing facility claim or 2 hospital outpatient or carrier claims with any of the following diagnoses codes: ICD-9 162.2, 162.3, 162.4, 162.5, 162.8, 162.9, 231.2, V10.11 </t>
    </r>
    <r>
      <rPr>
        <b/>
        <u/>
        <sz val="9"/>
        <rFont val="Calibri"/>
        <family val="2"/>
        <scheme val="minor"/>
      </rPr>
      <t>OR</t>
    </r>
    <r>
      <rPr>
        <sz val="9"/>
        <rFont val="Calibri"/>
        <family val="2"/>
        <scheme val="minor"/>
      </rPr>
      <t xml:space="preserve"> ICD-10 DX C34.00, C34.01, C34.02, C34.10, C34.11, C34.12, C34.2, C34.30, C34.31, C34.32, C34.80, C34.81, C34.82, C34.90, C34.91, C34.92, D02.20, D02.21, D02.22, Z85.118.</t>
    </r>
  </si>
  <si>
    <r>
      <t xml:space="preserve">Medicare beneficiaries with colon cancer include those beneficiaries with 1 inpatient or skilled nursing facility claim or 2 hospital outpatient or carrier claims with any of the following diagnoses codes: ICD-9 153.0, 153.1, 153.2, 153.3, 153.4, 153.5, 153.6, 153.7, 153.8, 153.9, 230.3, V10.05 </t>
    </r>
    <r>
      <rPr>
        <b/>
        <u/>
        <sz val="9"/>
        <rFont val="Calibri"/>
        <family val="2"/>
        <scheme val="minor"/>
      </rPr>
      <t>OR</t>
    </r>
    <r>
      <rPr>
        <sz val="9"/>
        <rFont val="Calibri"/>
        <family val="2"/>
        <scheme val="minor"/>
      </rPr>
      <t xml:space="preserve"> ICD-10 C18.0, C18.1, C18.2, C18.3, C18.4, D18.5, C18.6, C18.7, C18.8, C18.9, D01.0, Z85.038.</t>
    </r>
  </si>
  <si>
    <r>
      <t xml:space="preserve">Medicare beneficiaries with rectal cancer include those beneficiaries with 1 inpatient or skilled nursing facility claim or 2 hospital outpatient or carrier claims with any of the following diagnoses codes: ICD-9 154.0, 154.1, 230.4, v10.06 </t>
    </r>
    <r>
      <rPr>
        <b/>
        <u/>
        <sz val="9"/>
        <rFont val="Calibri"/>
        <family val="2"/>
        <scheme val="minor"/>
      </rPr>
      <t>OR</t>
    </r>
    <r>
      <rPr>
        <sz val="9"/>
        <rFont val="Calibri"/>
        <family val="2"/>
        <scheme val="minor"/>
      </rPr>
      <t xml:space="preserve"> ICD-10 C19, C0, D01.1, D01.2, Z85.048</t>
    </r>
  </si>
  <si>
    <t>Medicare beneficiaries with breast cancer include those beneficiaries with 1 inpatient or skilled nursing facility claim or 2 hospital outpatient or carrier claims with any of the following diagnoses codes: ICD-9 174.0, 174.1, 174.2, 174.3, 174.4, 174.5, 174.6, 174.8, 174.9, 175.0, 175.9, 233.0, V10.3 OR ICD-10 C50.011, C50.012, C50.019, C50.021, C50.022, C50.029, C50.111, C50.112, C50.119, C50.121, C50.122, C50.129, C50.211, C50.212, C50.219, C50.221, C50.222, C50.229, C50.311, C50.312, C50.319, C50.321, C50.322, C50.329, C50.411, C50.412, C50.419, C40.421, C50.422, C50.429, C50.511, C50.512, C50.519, C50.521, C50.522, C50.529, C50.611, C50.612, C50.619,  C50.621, C50.622, C50.629, C50.811, C50.812, C50.819, C50.821, C50.822, C50.829, C50.911, C50.912, C50.919, C50.921, C50.922, C50.929, D05.00, D05.01, D05.02, D05.10, D05.11, D05.12, D05.80, D05.81, D05.82, D05.90, D05.91, D05.92, Z85.3.</t>
  </si>
  <si>
    <t>Medicare beneficiaries with lung cancer include those beneficiaries with 1 inpatient or skilled nursing facility claim or 2 hospital outpatient or carrier claims with any of the following diagnoses codes: ICD-9 162.2, 162.3, 162.4, 162.5, 162.8, 162.9, 231.2, V10.11 OR ICD-10 DX C34.00, C34.01, C34.02, C34.10, C34.11, C34.12, C34.2, C34.30, C34.31, C34.32, C34.80, C34.81, C34.82, C34.90, C34.91, C34.92, D02.20, D02.21, D02.22, Z85.118.</t>
  </si>
  <si>
    <t>Medicare beneficiaries with colon cancer include those beneficiaries with 1 inpatient or skilled nursing facility claim or 2 hospital outpatient or carrier claims with any of the following diagnoses codes: ICD-9 153.0, 153.1, 153.2, 153.3, 153.4, 153.5, 153.6, 153.7, 153.8, 153.9, 230.3, V10.05 OR ICD-10 C18.0, C18.1, C18.2, C18.3, C18.4, D18.5, C18.6, C18.7, C18.8, C18.9, D01.0, Z85.038.</t>
  </si>
  <si>
    <t>Medicare beneficiaries with rectal cancer include those beneficiaries with 1 inpatient or skilled nursing facility claim or 2 hospital outpatient or carrier claims with any of the following diagnoses codes: ICD-9 154.0, 154.1, 230.4, v10.06 OR ICD-10 C19, C0, D01.1, D01.2, Z85.048</t>
  </si>
  <si>
    <t>Number of Co-morbid Conditions</t>
  </si>
  <si>
    <t>Number</t>
  </si>
  <si>
    <t>%</t>
  </si>
  <si>
    <t>7+</t>
  </si>
  <si>
    <t>Chronic conditions included in counts include: Acute myocardial infarction, Alzheimers, senile dementia, asthma, anemia, atrial fibrillation, benign prostatic hyperplasia, chronic obstructive pulmonary disease, endometrial cancer, prostate cancer, cataracts, chronic kidney disase, congestive heart failure, depression, diabetes, glaucoma, hip fracture, hyperlipidemia, hypertension, hypothyroidism, ischemic heart disease, osteoporosis, rheumatoid or osteoarthritis, and stroke.</t>
  </si>
  <si>
    <t>Table 3: Percent of Medicare Beneficiaries Newly Diagnosed with Breast, Lung, Colon, or Rectal Cancer with Selected Co-morbid conditions, 2014</t>
  </si>
  <si>
    <t>All Medicare (%)</t>
  </si>
  <si>
    <t>AMI</t>
  </si>
  <si>
    <t>Alzheimers</t>
  </si>
  <si>
    <t>Alzheimers/Dementia</t>
  </si>
  <si>
    <t>Anemia</t>
  </si>
  <si>
    <t>Asthma</t>
  </si>
  <si>
    <t>Atrial fibrillation</t>
  </si>
  <si>
    <t>BPH</t>
  </si>
  <si>
    <t>COPD</t>
  </si>
  <si>
    <t>Cancer, breast</t>
  </si>
  <si>
    <t>Cancer, colorectal</t>
  </si>
  <si>
    <t>Cancer, endometrial</t>
  </si>
  <si>
    <t>Cancer, lung</t>
  </si>
  <si>
    <t>Cancer, prostate</t>
  </si>
  <si>
    <t>Cataract</t>
  </si>
  <si>
    <t>CKD</t>
  </si>
  <si>
    <t>CHF</t>
  </si>
  <si>
    <t>Depression</t>
  </si>
  <si>
    <t>Diabetes</t>
  </si>
  <si>
    <t>Glaucoma</t>
  </si>
  <si>
    <t>Hip fracture</t>
  </si>
  <si>
    <t>Hyperlipidemia</t>
  </si>
  <si>
    <t>Hypertension</t>
  </si>
  <si>
    <t>Hypothyroidism</t>
  </si>
  <si>
    <t>Ischemic heart disease</t>
  </si>
  <si>
    <t>Osteoporosis</t>
  </si>
  <si>
    <t>Rheumatoid/Osteoarthritis</t>
  </si>
  <si>
    <t>Stroke</t>
  </si>
  <si>
    <t xml:space="preserve">Colon </t>
  </si>
  <si>
    <t xml:space="preserve">Rectal  </t>
  </si>
  <si>
    <t>Newly diagnosed beneficiaries (N)</t>
  </si>
  <si>
    <t>Proportion of Medicare beneficiaries newly diagnosed with cancer (%)</t>
  </si>
  <si>
    <t xml:space="preserve">Proportion of Medicare beneficiare with one or more Part A or Part B services newly diagnosed with Cancer (%) </t>
  </si>
  <si>
    <t>All Medicare Beneficiaries</t>
  </si>
  <si>
    <t>Colon &amp; Rectal Cancer</t>
  </si>
  <si>
    <t>Table 2: Distribution of Medicare Beneficiaries Newly Diagnosed with Breast, Lung, Colon, and Rectal Cancer,                                                                   by Number of Co-morbid Conditions, 2014</t>
  </si>
  <si>
    <t>Breast Cancer (%)</t>
  </si>
  <si>
    <t>Lung Cancer (%)</t>
  </si>
  <si>
    <t>Colon Cancer (%)</t>
  </si>
  <si>
    <t>Rectal Cancer (%)</t>
  </si>
  <si>
    <t>Colon &amp; Rectal Cancer (%)</t>
  </si>
  <si>
    <t>Months after Diagnosis</t>
  </si>
  <si>
    <t>Months before Diagnosis</t>
  </si>
  <si>
    <t>All Medicare CY 2014</t>
  </si>
  <si>
    <t>Source:  Medicare Master Beneficiary Summary - Base A/B/D and Chronic Conditions files, 2014; Medicare Part A Institutional File, 2013-2015; Medicare Part B Non-Institutional File, 2013-2015; Medicare Part D Event/Drug Characteristics File, 2013-2015.</t>
  </si>
  <si>
    <t>Inpatient hospital and emergency department services related to breast cancer were identified as inpatient and emergency department claims with a principal or secondary breast cancer diagnosis.</t>
  </si>
  <si>
    <t>Inpatient hospital and emergency department services related to lung cancer were identified as inpatient and emergency department claims with a principal or secondary lung cancer diagnosis.</t>
  </si>
  <si>
    <t>Inpatient hospital and emergency department services related to colon cancer were identified as inpatient and emergency department claims with a principal or secondary colon cancer diagnosis.</t>
  </si>
  <si>
    <t>Inpatient hospital and emergency department services related to rectal cancer were identified as inpatient and emergency department claims with a principal or secondary rectal cancer diagnosis.</t>
  </si>
  <si>
    <t>Physician, office visits</t>
  </si>
  <si>
    <t>Evaluation &amp; Management</t>
  </si>
  <si>
    <t>Physician office visits were identified as Betos M1A and M1B.  Evaluation and management services were identified as Betos M2A-M2C, M3, M4A-M4B, M5A-M5D, M6.  Major procedures were identified as Betos P1A-P1G, P2A-P2F, P3A-P3D.  Minor procedures were identified as Betos P6A-P6D.  Other procedures were identified as Betos P0, P4A-P4E, P5A-P5E, P7A-P7B, P8A-P8I, P9A-P9B.</t>
  </si>
  <si>
    <t xml:space="preserve">               Cancer-related</t>
  </si>
  <si>
    <t xml:space="preserve">               Non-cancer </t>
  </si>
  <si>
    <r>
      <t>Part B Services</t>
    </r>
    <r>
      <rPr>
        <b/>
        <sz val="9"/>
        <color indexed="8"/>
        <rFont val="Calibri"/>
        <family val="2"/>
        <scheme val="minor"/>
      </rPr>
      <t xml:space="preserve"> (other than drugs)</t>
    </r>
  </si>
  <si>
    <r>
      <t xml:space="preserve">Part B Services </t>
    </r>
    <r>
      <rPr>
        <b/>
        <sz val="9"/>
        <color indexed="8"/>
        <rFont val="Calibri"/>
        <family val="2"/>
        <scheme val="minor"/>
      </rPr>
      <t>(other than drugs)</t>
    </r>
  </si>
  <si>
    <r>
      <rPr>
        <b/>
        <sz val="10"/>
        <color indexed="8"/>
        <rFont val="Calibri"/>
        <family val="2"/>
        <scheme val="minor"/>
      </rPr>
      <t>Part B Services</t>
    </r>
    <r>
      <rPr>
        <b/>
        <sz val="11"/>
        <color indexed="8"/>
        <rFont val="Calibri"/>
        <family val="2"/>
        <scheme val="minor"/>
      </rPr>
      <t xml:space="preserve"> </t>
    </r>
    <r>
      <rPr>
        <b/>
        <sz val="9"/>
        <color indexed="8"/>
        <rFont val="Calibri"/>
        <family val="2"/>
        <scheme val="minor"/>
      </rPr>
      <t>(other than drugs)</t>
    </r>
  </si>
  <si>
    <t>Physician, office services</t>
  </si>
  <si>
    <t>12-Month Spending</t>
  </si>
  <si>
    <t>Expenditure per Beneficiary ($)</t>
  </si>
  <si>
    <t>Medicare beneficiaries with colon and rectal cancer include those beneficiaries with 1 inpatient or skilled nursing facility claim or 2 hospital outpatient or carrier claims with any of the following diagnoses codes: ICD-9 153.0, 153.1, 153.2, 153.3, 153.4, 153.5, 153.6, 153.7, 153.8, 153.9, 230.3, V10.05 OR ICD-10 C18.0, C18.1, C18.2, C18.3, C18.4, D18.5, C18.6, C18.7, C18.8, C18.9, D01.0, Z85.038 and 1 inpatient or skilled nursing facility claim or 2 hospital outpatient or carrier claims with any of the following diagnoses codes: ICD-9 154.0, 154.1, 230.4, v10.06 OR ICD-10 C19, C0, D01.1, D01.2, Z85.048.</t>
  </si>
  <si>
    <t>Inpatient hospital and emergency department services related to colon and rectal cancer were identified as inpatient and emergency department claims with a principal or secondary colon or rectal cancer diagnosis.</t>
  </si>
  <si>
    <t>Table 4: Medicare Part A, B, and D Reimbursement, Six Months before and 12 Months after Initial Breast Cancer Diagnosis, 2014  (N = 136,201)</t>
  </si>
  <si>
    <t>Table 5: Medicare Part A, B, and D Reimbursement, Six Months before and 12 Months after Initial Lung Cancer Diagnosis, 2014  (N = 111,591)</t>
  </si>
  <si>
    <t>Table 6: Medicare Part A, B, and D Reimbursement, Six Months before and 12 Months after Initial Colon Cancer Diagnosis, 2014   (N = 52,215)</t>
  </si>
  <si>
    <t>Table 7: Medicare Part A, B, and D Reimbursement, Six Months before and 12 Months after Initial Rectal Cancer Diagnosis, 2014   (N=10,129)</t>
  </si>
  <si>
    <t xml:space="preserve">Table 8: Medicare Part A, B, and D Reimbursement, Six Months before and 12 Months after Initial Colon &amp; Rectal Cancer Diagnosis, 2014   (N=81,737) </t>
  </si>
  <si>
    <t>List of Tables</t>
  </si>
  <si>
    <t>Table 1</t>
  </si>
  <si>
    <t>Table 2</t>
  </si>
  <si>
    <t>Table 3</t>
  </si>
  <si>
    <t>Table 4</t>
  </si>
  <si>
    <t>Hackensack - COTA PRT</t>
  </si>
  <si>
    <t>Table 5</t>
  </si>
  <si>
    <t>Table 6</t>
  </si>
  <si>
    <t>Table 7</t>
  </si>
  <si>
    <t>Table 8</t>
  </si>
  <si>
    <t>Medicare Fee-for-Service Beneficiaries Newly Diagnosed with Breast, Lung, Colon, and Rectal Cancers, 2014</t>
  </si>
  <si>
    <t>Distribution of Medicare Beneficiaries Newly Diagnosed with Breast, Lung, Colon, and Rectal Cancer,                                                                   by Number of Co-morbid Conditions, 2014</t>
  </si>
  <si>
    <t>Percent of Medicare Beneficiaries Newly Diagnosed with Breast, Lung, Colon, or Rectal Cancer with Selected Co-morbid conditions, 2014</t>
  </si>
  <si>
    <t>Medicare Part A, B, and D Reimbursement, Six Months before and 12 Months after Initial Breast Cancer Diagnosis, 2014</t>
  </si>
  <si>
    <t>Medicare Part A, B, and D Reimbursement, Six Months before and 12 Months after Initial Rectal Cancer Diagnosis, 2014</t>
  </si>
  <si>
    <t xml:space="preserve">Medicare Part A, B, and D Reimbursement, Six Months before and 12 Months after Initial Colon &amp; Rectal Cancer Diagnosis, 2014   </t>
  </si>
  <si>
    <t>Table 9: Percent of Medicare Fee-for-Service Beneficiaries Receiving Radiation Oncology and Chemotherapy, 1 to 12 Months Following Diagnosis, for Patients Newly Diagnosed with Breast, Lung, Colon, and Rectal Cancer in 2014</t>
  </si>
  <si>
    <t>Table 9</t>
  </si>
  <si>
    <t>Medicare Part A, B, and D Reimbursement, Six Months before and 12 Months after Initial Lung Cancer Diagnosis, 2014</t>
  </si>
  <si>
    <t>Medicare Part A, B, and D Reimbursement, Six Months before and 12 Months after Initial Colon Cancer Diagnosis, 2014</t>
  </si>
  <si>
    <t>Responses to Questions</t>
  </si>
  <si>
    <t>Q1</t>
  </si>
  <si>
    <t>Q2</t>
  </si>
  <si>
    <t>Q3</t>
  </si>
  <si>
    <t>For Medicare fee-for-service beneficiaries with a new diagnosis of breast, colon, rectal and lung cancer, please provide the following data for the 12-months subsequent to diagnosis:</t>
  </si>
  <si>
    <t xml:space="preserve">A frequency distribution of co-morbid conditions experienced by the Medicare beneficiaries in item #1, </t>
  </si>
  <si>
    <t>Total Medicare costs of care (Parts A, B and D) for these beneficiaries for the 12 months following their diagnoses.</t>
  </si>
  <si>
    <t>The number of Medicare FFS beneficiaries with a new diagnosis for this type of cancer and the percent that this number represents of all Medicare beneficiaries</t>
  </si>
  <si>
    <t>Hackensack - Cota PRT</t>
  </si>
  <si>
    <t xml:space="preserve">As shown in Table 1, in 2014 about 136,000 Medicare fee-for-service beneficiaries were diagnosed with breast cancer, 112,000 with lung cancer, 52,000 with colon cancer, 10,000 with rectal cancer, and 82,000 with both colon and rectal cancer, for a total of over 335,000 beneficiaries.  This number represents nearly 1.1 percent of Medicare fee-for-service beneficiaries. </t>
  </si>
  <si>
    <t xml:space="preserve">Table 2 contains data on the distribution of co-morbid conditions.  The proportion with selected co-morbid conditions is presented in Table 3. </t>
  </si>
  <si>
    <t>Tables 4-8 contain data on the costs associated with breast, lung, colon, and rectal cancer for the 12 months following initial diagnosis.  In addition, Part A, B, and D costs for the six months prior to diagnosis are presented in these tables.  Table 9 provides estimates of the proportion of beneficiaries newly diagnosed with the these cancers who receive radiation oncology or chemotherapy during the first year following diagnosis.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</si>
</sst>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
    <numFmt numFmtId="165" formatCode="0.0"/>
    <numFmt numFmtId="166" formatCode="#,###,##0"/>
    <numFmt numFmtId="167" formatCode="#,###,##0.00"/>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indexed="8"/>
      <name val="Calibri"/>
      <family val="2"/>
      <scheme val="minor"/>
    </font>
    <font>
      <sz val="11"/>
      <color indexed="8"/>
      <name val="Calibri"/>
      <family val="2"/>
      <scheme val="minor"/>
    </font>
    <font>
      <sz val="10"/>
      <color indexed="8"/>
      <name val="Calibri"/>
      <family val="2"/>
      <scheme val="minor"/>
    </font>
    <font>
      <sz val="9"/>
      <color theme="1"/>
      <name val="Calibri"/>
      <family val="2"/>
      <scheme val="minor"/>
    </font>
    <font>
      <sz val="9"/>
      <color indexed="8"/>
      <name val="Calibri"/>
      <family val="2"/>
      <scheme val="minor"/>
    </font>
    <font>
      <b/>
      <sz val="9"/>
      <color indexed="8"/>
      <name val="Calibri"/>
      <family val="2"/>
      <scheme val="minor"/>
    </font>
    <font>
      <i/>
      <sz val="10"/>
      <color indexed="8"/>
      <name val="Calibri"/>
      <family val="2"/>
      <scheme val="minor"/>
    </font>
    <font>
      <sz val="10"/>
      <color theme="1"/>
      <name val="Calibri"/>
      <family val="2"/>
      <scheme val="minor"/>
    </font>
    <font>
      <b/>
      <sz val="10"/>
      <color indexed="8"/>
      <name val="Calibri"/>
      <family val="2"/>
      <scheme val="minor"/>
    </font>
    <font>
      <b/>
      <sz val="10"/>
      <color theme="1"/>
      <name val="Calibri"/>
      <family val="2"/>
      <scheme val="minor"/>
    </font>
    <font>
      <sz val="9"/>
      <name val="Calibri"/>
      <family val="2"/>
      <scheme val="minor"/>
    </font>
    <font>
      <b/>
      <sz val="9"/>
      <color theme="1"/>
      <name val="Calibri"/>
      <family val="2"/>
      <scheme val="minor"/>
    </font>
    <font>
      <b/>
      <sz val="10"/>
      <name val="Calibri"/>
      <family val="2"/>
      <scheme val="minor"/>
    </font>
    <font>
      <b/>
      <sz val="9"/>
      <name val="Calibri"/>
      <family val="2"/>
      <scheme val="minor"/>
    </font>
    <font>
      <b/>
      <u/>
      <sz val="9"/>
      <name val="Calibri"/>
      <family val="2"/>
      <scheme val="minor"/>
    </font>
    <font>
      <b/>
      <sz val="11"/>
      <color indexed="8"/>
      <name val="Calibri"/>
      <family val="2"/>
    </font>
    <font>
      <b/>
      <sz val="10"/>
      <color indexed="8"/>
      <name val="Calibri"/>
      <family val="2"/>
    </font>
    <font>
      <sz val="10"/>
      <color indexed="8"/>
      <name val="Calibri"/>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59996337778862885"/>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0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right style="thin">
        <color rgb="FF000000"/>
      </right>
      <top style="thin">
        <color rgb="FF000000"/>
      </top>
      <bottom style="medium">
        <color rgb="FF000000"/>
      </bottom>
      <diagonal/>
    </border>
    <border>
      <left/>
      <right style="medium">
        <color rgb="FF000000"/>
      </right>
      <top style="medium">
        <color rgb="FF000000"/>
      </top>
      <bottom/>
      <diagonal/>
    </border>
    <border>
      <left style="medium">
        <color rgb="FF000000"/>
      </left>
      <right style="medium">
        <color rgb="FF000000"/>
      </right>
      <top style="thin">
        <color rgb="FF000000"/>
      </top>
      <bottom style="medium">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rgb="FF000000"/>
      </right>
      <top/>
      <bottom style="thin">
        <color rgb="FF000000"/>
      </bottom>
      <diagonal/>
    </border>
    <border>
      <left style="thin">
        <color rgb="FF000000"/>
      </left>
      <right style="medium">
        <color auto="1"/>
      </right>
      <top/>
      <bottom style="thin">
        <color rgb="FF000000"/>
      </bottom>
      <diagonal/>
    </border>
    <border>
      <left style="thin">
        <color rgb="FF000000"/>
      </left>
      <right style="medium">
        <color auto="1"/>
      </right>
      <top style="thin">
        <color rgb="FF000000"/>
      </top>
      <bottom style="thin">
        <color rgb="FF000000"/>
      </bottom>
      <diagonal/>
    </border>
    <border>
      <left style="medium">
        <color auto="1"/>
      </left>
      <right/>
      <top/>
      <bottom/>
      <diagonal/>
    </border>
    <border>
      <left/>
      <right style="medium">
        <color auto="1"/>
      </right>
      <top/>
      <bottom/>
      <diagonal/>
    </border>
    <border>
      <left style="thin">
        <color rgb="FF000000"/>
      </left>
      <right style="medium">
        <color auto="1"/>
      </right>
      <top style="thin">
        <color rgb="FF000000"/>
      </top>
      <bottom/>
      <diagonal/>
    </border>
    <border>
      <left style="thin">
        <color rgb="FF000000"/>
      </left>
      <right style="medium">
        <color auto="1"/>
      </right>
      <top style="thin">
        <color rgb="FF000000"/>
      </top>
      <bottom style="medium">
        <color rgb="FF000000"/>
      </bottom>
      <diagonal/>
    </border>
    <border>
      <left/>
      <right/>
      <top style="thin">
        <color rgb="FF000000"/>
      </top>
      <bottom/>
      <diagonal/>
    </border>
    <border>
      <left/>
      <right/>
      <top/>
      <bottom style="thin">
        <color auto="1"/>
      </bottom>
      <diagonal/>
    </border>
    <border>
      <left style="medium">
        <color rgb="FF000000"/>
      </left>
      <right/>
      <top style="thin">
        <color auto="1"/>
      </top>
      <bottom style="thin">
        <color auto="1"/>
      </bottom>
      <diagonal/>
    </border>
    <border>
      <left style="medium">
        <color rgb="FF000000"/>
      </left>
      <right/>
      <top/>
      <bottom style="thin">
        <color auto="1"/>
      </bottom>
      <diagonal/>
    </border>
    <border>
      <left style="medium">
        <color rgb="FF000000"/>
      </left>
      <right/>
      <top style="medium">
        <color rgb="FF000000"/>
      </top>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thin">
        <color rgb="FF002060"/>
      </right>
      <top/>
      <bottom style="thin">
        <color rgb="FF002060"/>
      </bottom>
      <diagonal/>
    </border>
    <border>
      <left/>
      <right style="thin">
        <color rgb="FF002060"/>
      </right>
      <top/>
      <bottom style="thin">
        <color rgb="FF002060"/>
      </bottom>
      <diagonal/>
    </border>
    <border>
      <left style="medium">
        <color auto="1"/>
      </left>
      <right/>
      <top style="medium">
        <color auto="1"/>
      </top>
      <bottom style="thin">
        <color rgb="FF002060"/>
      </bottom>
      <diagonal/>
    </border>
    <border>
      <left/>
      <right/>
      <top style="medium">
        <color auto="1"/>
      </top>
      <bottom style="thin">
        <color rgb="FF002060"/>
      </bottom>
      <diagonal/>
    </border>
    <border>
      <left/>
      <right style="medium">
        <color auto="1"/>
      </right>
      <top style="medium">
        <color auto="1"/>
      </top>
      <bottom style="thin">
        <color rgb="FF002060"/>
      </bottom>
      <diagonal/>
    </border>
    <border>
      <left style="medium">
        <color auto="1"/>
      </left>
      <right style="thin">
        <color rgb="FF002060"/>
      </right>
      <top style="thin">
        <color rgb="FF002060"/>
      </top>
      <bottom style="thin">
        <color rgb="FF002060"/>
      </bottom>
      <diagonal/>
    </border>
    <border>
      <left/>
      <right style="medium">
        <color auto="1"/>
      </right>
      <top style="thin">
        <color rgb="FF002060"/>
      </top>
      <bottom style="thin">
        <color rgb="FF002060"/>
      </bottom>
      <diagonal/>
    </border>
    <border>
      <left style="thin">
        <color rgb="FF002060"/>
      </left>
      <right style="medium">
        <color auto="1"/>
      </right>
      <top style="thin">
        <color rgb="FF002060"/>
      </top>
      <bottom style="thin">
        <color rgb="FF002060"/>
      </bottom>
      <diagonal/>
    </border>
    <border>
      <left style="medium">
        <color auto="1"/>
      </left>
      <right style="thin">
        <color rgb="FF002060"/>
      </right>
      <top style="thin">
        <color rgb="FF002060"/>
      </top>
      <bottom style="medium">
        <color auto="1"/>
      </bottom>
      <diagonal/>
    </border>
    <border>
      <left style="thin">
        <color rgb="FF002060"/>
      </left>
      <right style="thin">
        <color rgb="FF002060"/>
      </right>
      <top style="thin">
        <color rgb="FF002060"/>
      </top>
      <bottom style="medium">
        <color auto="1"/>
      </bottom>
      <diagonal/>
    </border>
    <border>
      <left style="thin">
        <color rgb="FF002060"/>
      </left>
      <right style="medium">
        <color auto="1"/>
      </right>
      <top style="thin">
        <color rgb="FF002060"/>
      </top>
      <bottom style="medium">
        <color auto="1"/>
      </bottom>
      <diagonal/>
    </border>
    <border>
      <left style="medium">
        <color auto="1"/>
      </left>
      <right/>
      <top style="thin">
        <color rgb="FF002060"/>
      </top>
      <bottom style="thin">
        <color rgb="FF002060"/>
      </bottom>
      <diagonal/>
    </border>
    <border>
      <left style="medium">
        <color auto="1"/>
      </left>
      <right style="medium">
        <color auto="1"/>
      </right>
      <top style="thin">
        <color rgb="FF002060"/>
      </top>
      <bottom style="thin">
        <color rgb="FF002060"/>
      </bottom>
      <diagonal/>
    </border>
    <border>
      <left style="medium">
        <color auto="1"/>
      </left>
      <right style="medium">
        <color auto="1"/>
      </right>
      <top style="thin">
        <color rgb="FF002060"/>
      </top>
      <bottom style="medium">
        <color auto="1"/>
      </bottom>
      <diagonal/>
    </border>
    <border>
      <left/>
      <right style="thin">
        <color rgb="FF002060"/>
      </right>
      <top style="thin">
        <color rgb="FF002060"/>
      </top>
      <bottom style="medium">
        <color auto="1"/>
      </bottom>
      <diagonal/>
    </border>
    <border>
      <left/>
      <right style="medium">
        <color auto="1"/>
      </right>
      <top/>
      <bottom style="thin">
        <color rgb="FF002060"/>
      </bottom>
      <diagonal/>
    </border>
    <border>
      <left/>
      <right style="medium">
        <color auto="1"/>
      </right>
      <top style="thin">
        <color rgb="FF002060"/>
      </top>
      <bottom style="medium">
        <color auto="1"/>
      </bottom>
      <diagonal/>
    </border>
    <border>
      <left style="medium">
        <color rgb="FF000000"/>
      </left>
      <right/>
      <top style="medium">
        <color rgb="FF000000"/>
      </top>
      <bottom style="thin">
        <color rgb="FF000000"/>
      </bottom>
      <diagonal/>
    </border>
    <border>
      <left/>
      <right style="thin">
        <color auto="1"/>
      </right>
      <top style="thin">
        <color auto="1"/>
      </top>
      <bottom style="thin">
        <color auto="1"/>
      </bottom>
      <diagonal/>
    </border>
    <border>
      <left style="medium">
        <color rgb="FF000000"/>
      </left>
      <right/>
      <top style="thin">
        <color rgb="FF000000"/>
      </top>
      <bottom/>
      <diagonal/>
    </border>
    <border>
      <left style="medium">
        <color auto="1"/>
      </left>
      <right/>
      <top style="thin">
        <color auto="1"/>
      </top>
      <bottom style="thin">
        <color auto="1"/>
      </bottom>
      <diagonal/>
    </border>
    <border>
      <left style="medium">
        <color auto="1"/>
      </left>
      <right/>
      <top/>
      <bottom style="thin">
        <color rgb="FF000000"/>
      </bottom>
      <diagonal/>
    </border>
    <border>
      <left style="medium">
        <color auto="1"/>
      </left>
      <right/>
      <top style="thin">
        <color rgb="FF000000"/>
      </top>
      <bottom style="thin">
        <color rgb="FF000000"/>
      </bottom>
      <diagonal/>
    </border>
    <border>
      <left style="medium">
        <color auto="1"/>
      </left>
      <right/>
      <top style="thin">
        <color rgb="FF000000"/>
      </top>
      <bottom/>
      <diagonal/>
    </border>
    <border>
      <left style="medium">
        <color auto="1"/>
      </left>
      <right/>
      <top style="thin">
        <color rgb="FF000000"/>
      </top>
      <bottom style="medium">
        <color rgb="FF000000"/>
      </bottom>
      <diagonal/>
    </border>
    <border>
      <left style="medium">
        <color auto="1"/>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medium">
        <color auto="1"/>
      </right>
      <top style="thin">
        <color rgb="FF000000"/>
      </top>
      <bottom style="thin">
        <color rgb="FF000000"/>
      </bottom>
      <diagonal/>
    </border>
    <border>
      <left/>
      <right style="thin">
        <color auto="1"/>
      </right>
      <top style="thin">
        <color rgb="FF000000"/>
      </top>
      <bottom style="thin">
        <color rgb="FF000000"/>
      </bottom>
      <diagonal/>
    </border>
    <border>
      <left style="medium">
        <color rgb="FF000000"/>
      </left>
      <right style="medium">
        <color rgb="FF000000"/>
      </right>
      <top/>
      <bottom style="thin">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47">
    <xf numFmtId="0" fontId="0" fillId="0" borderId="0" xfId="0"/>
    <xf numFmtId="3" fontId="20" fillId="34" borderId="10" xfId="0" applyNumberFormat="1" applyFont="1" applyFill="1" applyBorder="1" applyAlignment="1" applyProtection="1">
      <alignment horizontal="center" wrapText="1"/>
    </xf>
    <xf numFmtId="0" fontId="0" fillId="0" borderId="0" xfId="0" applyNumberFormat="1" applyFont="1" applyFill="1" applyBorder="1" applyAlignment="1" applyProtection="1"/>
    <xf numFmtId="1" fontId="0" fillId="0" borderId="0" xfId="0" applyNumberFormat="1" applyFont="1" applyFill="1" applyBorder="1" applyAlignment="1" applyProtection="1">
      <alignment horizontal="center"/>
    </xf>
    <xf numFmtId="0" fontId="21" fillId="0" borderId="0" xfId="0" applyNumberFormat="1" applyFont="1" applyFill="1" applyBorder="1" applyAlignment="1" applyProtection="1"/>
    <xf numFmtId="1" fontId="21" fillId="0" borderId="0" xfId="0" applyNumberFormat="1" applyFont="1" applyFill="1" applyBorder="1" applyAlignment="1" applyProtection="1">
      <alignment horizontal="center"/>
    </xf>
    <xf numFmtId="0" fontId="24" fillId="0" borderId="0" xfId="0" applyNumberFormat="1" applyFont="1" applyFill="1" applyBorder="1" applyAlignment="1" applyProtection="1">
      <alignment horizontal="left"/>
    </xf>
    <xf numFmtId="0" fontId="25" fillId="0" borderId="0" xfId="0" applyNumberFormat="1" applyFont="1" applyFill="1" applyBorder="1" applyAlignment="1" applyProtection="1"/>
    <xf numFmtId="3" fontId="0" fillId="0" borderId="0" xfId="0" applyNumberFormat="1" applyFont="1" applyFill="1" applyBorder="1" applyAlignment="1" applyProtection="1"/>
    <xf numFmtId="3" fontId="0" fillId="0" borderId="0" xfId="0" applyNumberFormat="1" applyFont="1" applyFill="1" applyBorder="1" applyAlignment="1" applyProtection="1">
      <alignment horizontal="center"/>
    </xf>
    <xf numFmtId="3" fontId="24" fillId="0" borderId="0" xfId="0" applyNumberFormat="1" applyFont="1" applyFill="1" applyBorder="1" applyAlignment="1" applyProtection="1">
      <alignment horizontal="center"/>
    </xf>
    <xf numFmtId="3" fontId="25" fillId="0" borderId="0" xfId="0" applyNumberFormat="1" applyFont="1" applyFill="1" applyBorder="1" applyAlignment="1" applyProtection="1">
      <alignment horizontal="center"/>
    </xf>
    <xf numFmtId="3" fontId="22" fillId="0" borderId="10" xfId="0" applyNumberFormat="1" applyFont="1" applyFill="1" applyBorder="1" applyAlignment="1" applyProtection="1">
      <alignment horizontal="center" wrapText="1"/>
    </xf>
    <xf numFmtId="3" fontId="21" fillId="0" borderId="0" xfId="0" applyNumberFormat="1" applyFont="1" applyFill="1" applyBorder="1" applyAlignment="1" applyProtection="1">
      <alignment horizontal="center"/>
    </xf>
    <xf numFmtId="0" fontId="22" fillId="0" borderId="22" xfId="0" applyNumberFormat="1" applyFont="1" applyFill="1" applyBorder="1" applyAlignment="1" applyProtection="1">
      <alignment horizontal="left" vertical="top" wrapText="1"/>
    </xf>
    <xf numFmtId="3" fontId="22" fillId="0" borderId="21" xfId="0" applyNumberFormat="1" applyFont="1" applyFill="1" applyBorder="1" applyAlignment="1" applyProtection="1">
      <alignment horizontal="center" wrapText="1"/>
    </xf>
    <xf numFmtId="0" fontId="18" fillId="34" borderId="22" xfId="0" applyNumberFormat="1" applyFont="1" applyFill="1" applyBorder="1" applyAlignment="1" applyProtection="1">
      <alignment horizontal="center" vertical="top" wrapText="1"/>
    </xf>
    <xf numFmtId="3" fontId="22" fillId="0" borderId="24" xfId="0" applyNumberFormat="1" applyFont="1" applyFill="1" applyBorder="1" applyAlignment="1" applyProtection="1">
      <alignment horizontal="center" wrapText="1"/>
    </xf>
    <xf numFmtId="3" fontId="22" fillId="0" borderId="25" xfId="0" applyNumberFormat="1" applyFont="1" applyFill="1" applyBorder="1" applyAlignment="1" applyProtection="1">
      <alignment horizontal="center" wrapText="1"/>
    </xf>
    <xf numFmtId="0" fontId="20" fillId="34" borderId="10" xfId="0" applyNumberFormat="1" applyFont="1" applyFill="1" applyBorder="1" applyAlignment="1" applyProtection="1">
      <alignment horizontal="center" wrapText="1"/>
    </xf>
    <xf numFmtId="0" fontId="26" fillId="34" borderId="10" xfId="0" applyNumberFormat="1" applyFont="1" applyFill="1" applyBorder="1" applyAlignment="1" applyProtection="1">
      <alignment horizontal="center" vertical="top" wrapText="1"/>
    </xf>
    <xf numFmtId="0" fontId="20" fillId="34" borderId="21" xfId="0" applyNumberFormat="1" applyFont="1" applyFill="1" applyBorder="1" applyAlignment="1" applyProtection="1">
      <alignment horizontal="center" wrapText="1"/>
    </xf>
    <xf numFmtId="0" fontId="22" fillId="0" borderId="27" xfId="0" applyNumberFormat="1" applyFont="1" applyFill="1" applyBorder="1" applyAlignment="1" applyProtection="1">
      <alignment horizontal="left" vertical="top" wrapText="1"/>
    </xf>
    <xf numFmtId="0" fontId="26" fillId="34" borderId="27" xfId="0" applyNumberFormat="1" applyFont="1" applyFill="1" applyBorder="1" applyAlignment="1" applyProtection="1">
      <alignment horizontal="center" vertical="top" wrapText="1"/>
    </xf>
    <xf numFmtId="3" fontId="20" fillId="34" borderId="21" xfId="0" applyNumberFormat="1" applyFont="1" applyFill="1" applyBorder="1" applyAlignment="1" applyProtection="1">
      <alignment horizontal="center" wrapText="1"/>
    </xf>
    <xf numFmtId="0" fontId="22" fillId="0" borderId="28" xfId="0" applyNumberFormat="1" applyFont="1" applyFill="1" applyBorder="1" applyAlignment="1" applyProtection="1">
      <alignment horizontal="left" vertical="top" wrapText="1"/>
    </xf>
    <xf numFmtId="3" fontId="22" fillId="34" borderId="10" xfId="0" applyNumberFormat="1" applyFont="1" applyFill="1" applyBorder="1" applyAlignment="1" applyProtection="1">
      <alignment horizontal="center" wrapText="1"/>
    </xf>
    <xf numFmtId="164" fontId="22" fillId="0" borderId="10" xfId="0" applyNumberFormat="1" applyFont="1" applyFill="1" applyBorder="1" applyAlignment="1" applyProtection="1">
      <alignment horizontal="center" wrapText="1"/>
    </xf>
    <xf numFmtId="0" fontId="22" fillId="34" borderId="10" xfId="0" applyNumberFormat="1" applyFont="1" applyFill="1" applyBorder="1" applyAlignment="1" applyProtection="1">
      <alignment horizontal="center" wrapText="1"/>
    </xf>
    <xf numFmtId="0" fontId="21" fillId="34" borderId="0" xfId="0" applyNumberFormat="1" applyFont="1" applyFill="1" applyBorder="1" applyAlignment="1" applyProtection="1"/>
    <xf numFmtId="0" fontId="22" fillId="34" borderId="21" xfId="0" applyNumberFormat="1" applyFont="1" applyFill="1" applyBorder="1" applyAlignment="1" applyProtection="1">
      <alignment horizontal="center" wrapText="1"/>
    </xf>
    <xf numFmtId="3" fontId="22" fillId="34" borderId="21" xfId="0" applyNumberFormat="1" applyFont="1" applyFill="1" applyBorder="1" applyAlignment="1" applyProtection="1">
      <alignment horizontal="center" wrapText="1"/>
    </xf>
    <xf numFmtId="0" fontId="27" fillId="34" borderId="30" xfId="0" applyNumberFormat="1" applyFont="1" applyFill="1" applyBorder="1" applyAlignment="1" applyProtection="1">
      <alignment horizontal="center"/>
    </xf>
    <xf numFmtId="0" fontId="21" fillId="34" borderId="31" xfId="0" applyNumberFormat="1" applyFont="1" applyFill="1" applyBorder="1" applyAlignment="1" applyProtection="1"/>
    <xf numFmtId="0" fontId="25" fillId="34" borderId="0" xfId="0" applyNumberFormat="1" applyFont="1" applyFill="1" applyBorder="1" applyAlignment="1" applyProtection="1"/>
    <xf numFmtId="3" fontId="22" fillId="34" borderId="14" xfId="0" applyNumberFormat="1" applyFont="1" applyFill="1" applyBorder="1" applyAlignment="1" applyProtection="1">
      <alignment horizontal="center" wrapText="1"/>
    </xf>
    <xf numFmtId="3" fontId="22" fillId="0" borderId="33" xfId="0" applyNumberFormat="1" applyFont="1" applyFill="1" applyBorder="1" applyAlignment="1" applyProtection="1">
      <alignment horizontal="center" wrapText="1"/>
    </xf>
    <xf numFmtId="3" fontId="22" fillId="0" borderId="11" xfId="0" applyNumberFormat="1" applyFont="1" applyFill="1" applyBorder="1" applyAlignment="1" applyProtection="1">
      <alignment horizontal="center" wrapText="1"/>
    </xf>
    <xf numFmtId="0" fontId="0" fillId="0" borderId="0" xfId="0"/>
    <xf numFmtId="0" fontId="19" fillId="0" borderId="20" xfId="0" applyNumberFormat="1" applyFont="1" applyFill="1" applyBorder="1" applyAlignment="1" applyProtection="1">
      <alignment horizontal="center" wrapText="1"/>
    </xf>
    <xf numFmtId="0" fontId="26" fillId="34" borderId="10" xfId="0" applyNumberFormat="1" applyFont="1" applyFill="1" applyBorder="1" applyAlignment="1" applyProtection="1">
      <alignment horizontal="center" wrapText="1"/>
    </xf>
    <xf numFmtId="0" fontId="25" fillId="0" borderId="0" xfId="0" applyNumberFormat="1" applyFont="1" applyFill="1" applyBorder="1" applyAlignment="1" applyProtection="1">
      <alignment wrapText="1"/>
    </xf>
    <xf numFmtId="0" fontId="21" fillId="0" borderId="0" xfId="0" applyNumberFormat="1" applyFont="1" applyFill="1" applyBorder="1" applyAlignment="1" applyProtection="1">
      <alignment wrapText="1"/>
    </xf>
    <xf numFmtId="3" fontId="22" fillId="0" borderId="21" xfId="0" applyNumberFormat="1" applyFont="1" applyFill="1" applyBorder="1" applyAlignment="1" applyProtection="1">
      <alignment horizontal="center" vertical="center" wrapText="1"/>
    </xf>
    <xf numFmtId="3" fontId="22" fillId="0" borderId="14" xfId="0" applyNumberFormat="1" applyFont="1" applyFill="1" applyBorder="1" applyAlignment="1" applyProtection="1">
      <alignment horizontal="center" vertical="center" wrapText="1"/>
    </xf>
    <xf numFmtId="3" fontId="22" fillId="0" borderId="10" xfId="0" applyNumberFormat="1" applyFont="1" applyFill="1" applyBorder="1" applyAlignment="1" applyProtection="1">
      <alignment horizontal="center" vertical="center" wrapText="1"/>
    </xf>
    <xf numFmtId="3" fontId="20" fillId="34" borderId="21" xfId="0" applyNumberFormat="1" applyFont="1" applyFill="1" applyBorder="1" applyAlignment="1" applyProtection="1">
      <alignment horizontal="center" vertical="center" wrapText="1"/>
    </xf>
    <xf numFmtId="3" fontId="26" fillId="34" borderId="14" xfId="0" applyNumberFormat="1" applyFont="1" applyFill="1" applyBorder="1" applyAlignment="1" applyProtection="1">
      <alignment horizontal="center" vertical="center" wrapText="1"/>
    </xf>
    <xf numFmtId="3" fontId="26" fillId="34" borderId="10" xfId="0" applyNumberFormat="1" applyFont="1" applyFill="1" applyBorder="1" applyAlignment="1" applyProtection="1">
      <alignment horizontal="center" vertical="center" wrapText="1"/>
    </xf>
    <xf numFmtId="3" fontId="20" fillId="34" borderId="10" xfId="0" applyNumberFormat="1" applyFont="1" applyFill="1" applyBorder="1" applyAlignment="1" applyProtection="1">
      <alignment horizontal="center" vertical="center" wrapText="1"/>
    </xf>
    <xf numFmtId="3" fontId="22" fillId="0" borderId="33" xfId="0" applyNumberFormat="1" applyFont="1" applyFill="1" applyBorder="1" applyAlignment="1" applyProtection="1">
      <alignment horizontal="center" vertical="center" wrapText="1"/>
    </xf>
    <xf numFmtId="3" fontId="22" fillId="33" borderId="25" xfId="0" applyNumberFormat="1" applyFont="1" applyFill="1" applyBorder="1" applyAlignment="1" applyProtection="1">
      <alignment horizontal="center" vertical="center" wrapText="1"/>
    </xf>
    <xf numFmtId="3" fontId="21" fillId="0" borderId="24" xfId="0" applyNumberFormat="1" applyFont="1" applyFill="1" applyBorder="1" applyAlignment="1" applyProtection="1">
      <alignment horizontal="center" vertical="center"/>
    </xf>
    <xf numFmtId="3" fontId="22" fillId="33" borderId="24" xfId="0" applyNumberFormat="1" applyFont="1" applyFill="1" applyBorder="1" applyAlignment="1" applyProtection="1">
      <alignment horizontal="center" vertical="center" wrapText="1"/>
    </xf>
    <xf numFmtId="3" fontId="22" fillId="33" borderId="10" xfId="0" applyNumberFormat="1" applyFont="1" applyFill="1" applyBorder="1" applyAlignment="1" applyProtection="1">
      <alignment horizontal="center" vertical="center" wrapText="1"/>
    </xf>
    <xf numFmtId="3" fontId="22" fillId="33" borderId="14" xfId="0" applyNumberFormat="1" applyFont="1" applyFill="1" applyBorder="1" applyAlignment="1" applyProtection="1">
      <alignment horizontal="center" vertical="center" wrapText="1"/>
    </xf>
    <xf numFmtId="3" fontId="22" fillId="33" borderId="21" xfId="0" applyNumberFormat="1" applyFont="1" applyFill="1" applyBorder="1" applyAlignment="1" applyProtection="1">
      <alignment horizontal="center" vertical="center" wrapText="1"/>
    </xf>
    <xf numFmtId="0" fontId="20" fillId="34" borderId="14" xfId="0" applyNumberFormat="1" applyFont="1" applyFill="1" applyBorder="1" applyAlignment="1" applyProtection="1">
      <alignment horizontal="center" wrapText="1"/>
    </xf>
    <xf numFmtId="3" fontId="20" fillId="34" borderId="14" xfId="0" applyNumberFormat="1" applyFont="1" applyFill="1" applyBorder="1" applyAlignment="1" applyProtection="1">
      <alignment horizontal="center" wrapText="1"/>
    </xf>
    <xf numFmtId="3" fontId="20" fillId="34" borderId="14" xfId="0" applyNumberFormat="1" applyFont="1" applyFill="1" applyBorder="1" applyAlignment="1" applyProtection="1">
      <alignment horizontal="center" vertical="center" wrapText="1"/>
    </xf>
    <xf numFmtId="3" fontId="22" fillId="33" borderId="34" xfId="0" applyNumberFormat="1" applyFont="1" applyFill="1" applyBorder="1" applyAlignment="1" applyProtection="1">
      <alignment horizontal="center" vertical="center" wrapText="1"/>
    </xf>
    <xf numFmtId="0" fontId="26" fillId="34" borderId="27" xfId="0" applyNumberFormat="1" applyFont="1" applyFill="1" applyBorder="1" applyAlignment="1" applyProtection="1">
      <alignment horizontal="center" wrapText="1"/>
    </xf>
    <xf numFmtId="0" fontId="26" fillId="34" borderId="21" xfId="0" applyNumberFormat="1" applyFont="1" applyFill="1" applyBorder="1" applyAlignment="1" applyProtection="1">
      <alignment horizontal="center" wrapText="1"/>
    </xf>
    <xf numFmtId="3" fontId="22" fillId="0" borderId="27" xfId="0" applyNumberFormat="1" applyFont="1" applyFill="1" applyBorder="1" applyAlignment="1" applyProtection="1">
      <alignment horizontal="center" vertical="center" wrapText="1"/>
    </xf>
    <xf numFmtId="0" fontId="26" fillId="34" borderId="21" xfId="0" applyNumberFormat="1" applyFont="1" applyFill="1" applyBorder="1" applyAlignment="1" applyProtection="1">
      <alignment horizontal="center" vertical="top" wrapText="1"/>
    </xf>
    <xf numFmtId="3" fontId="22" fillId="33" borderId="27" xfId="0" applyNumberFormat="1" applyFont="1" applyFill="1" applyBorder="1" applyAlignment="1" applyProtection="1">
      <alignment horizontal="center" vertical="center" wrapText="1"/>
    </xf>
    <xf numFmtId="3" fontId="26" fillId="34" borderId="27" xfId="0" applyNumberFormat="1" applyFont="1" applyFill="1" applyBorder="1" applyAlignment="1" applyProtection="1">
      <alignment horizontal="center" vertical="center" wrapText="1"/>
    </xf>
    <xf numFmtId="3" fontId="26" fillId="34" borderId="21" xfId="0" applyNumberFormat="1" applyFont="1" applyFill="1" applyBorder="1" applyAlignment="1" applyProtection="1">
      <alignment horizontal="center" vertical="center" wrapText="1"/>
    </xf>
    <xf numFmtId="3" fontId="21" fillId="0" borderId="28" xfId="0" applyNumberFormat="1" applyFont="1" applyFill="1" applyBorder="1" applyAlignment="1" applyProtection="1">
      <alignment horizontal="center" vertical="center"/>
    </xf>
    <xf numFmtId="3" fontId="21" fillId="0" borderId="25" xfId="0" applyNumberFormat="1" applyFont="1" applyFill="1" applyBorder="1" applyAlignment="1" applyProtection="1">
      <alignment horizontal="center" vertical="center"/>
    </xf>
    <xf numFmtId="0" fontId="22" fillId="34" borderId="14" xfId="0" applyNumberFormat="1" applyFont="1" applyFill="1" applyBorder="1" applyAlignment="1" applyProtection="1">
      <alignment horizontal="center" wrapText="1"/>
    </xf>
    <xf numFmtId="3" fontId="22" fillId="0" borderId="14" xfId="0" applyNumberFormat="1" applyFont="1" applyFill="1" applyBorder="1" applyAlignment="1" applyProtection="1">
      <alignment horizontal="center" wrapText="1"/>
    </xf>
    <xf numFmtId="3" fontId="22" fillId="0" borderId="38" xfId="0" applyNumberFormat="1" applyFont="1" applyFill="1" applyBorder="1" applyAlignment="1" applyProtection="1">
      <alignment horizontal="center" wrapText="1"/>
    </xf>
    <xf numFmtId="3" fontId="22" fillId="0" borderId="34" xfId="0" applyNumberFormat="1" applyFont="1" applyFill="1" applyBorder="1" applyAlignment="1" applyProtection="1">
      <alignment horizontal="center" wrapText="1"/>
    </xf>
    <xf numFmtId="0" fontId="26" fillId="34" borderId="49" xfId="0" applyNumberFormat="1" applyFont="1" applyFill="1" applyBorder="1" applyAlignment="1" applyProtection="1">
      <alignment horizontal="center" wrapText="1"/>
    </xf>
    <xf numFmtId="0" fontId="22" fillId="34" borderId="51" xfId="0" applyNumberFormat="1" applyFont="1" applyFill="1" applyBorder="1" applyAlignment="1" applyProtection="1">
      <alignment horizontal="center" wrapText="1"/>
    </xf>
    <xf numFmtId="3" fontId="22" fillId="0" borderId="51" xfId="0" applyNumberFormat="1" applyFont="1" applyFill="1" applyBorder="1" applyAlignment="1" applyProtection="1">
      <alignment horizontal="center" wrapText="1"/>
    </xf>
    <xf numFmtId="3" fontId="22" fillId="34" borderId="51" xfId="0" applyNumberFormat="1" applyFont="1" applyFill="1" applyBorder="1" applyAlignment="1" applyProtection="1">
      <alignment horizontal="center" wrapText="1"/>
    </xf>
    <xf numFmtId="0" fontId="27" fillId="34" borderId="52" xfId="0" applyNumberFormat="1" applyFont="1" applyFill="1" applyBorder="1" applyAlignment="1" applyProtection="1">
      <alignment horizontal="center"/>
    </xf>
    <xf numFmtId="0" fontId="21" fillId="34" borderId="53" xfId="0" applyNumberFormat="1" applyFont="1" applyFill="1" applyBorder="1" applyAlignment="1" applyProtection="1"/>
    <xf numFmtId="3" fontId="22" fillId="0" borderId="54" xfId="0" applyNumberFormat="1" applyFont="1" applyFill="1" applyBorder="1" applyAlignment="1" applyProtection="1">
      <alignment horizontal="center" wrapText="1"/>
    </xf>
    <xf numFmtId="3" fontId="22" fillId="0" borderId="55" xfId="0" applyNumberFormat="1" applyFont="1" applyFill="1" applyBorder="1" applyAlignment="1" applyProtection="1">
      <alignment horizontal="center" wrapText="1"/>
    </xf>
    <xf numFmtId="3" fontId="25" fillId="0" borderId="0" xfId="0" applyNumberFormat="1" applyFont="1" applyFill="1" applyBorder="1" applyAlignment="1" applyProtection="1"/>
    <xf numFmtId="37" fontId="22" fillId="0" borderId="21" xfId="42" applyNumberFormat="1" applyFont="1" applyFill="1" applyBorder="1" applyAlignment="1" applyProtection="1">
      <alignment horizontal="center" vertical="center" wrapText="1"/>
    </xf>
    <xf numFmtId="3" fontId="27" fillId="34" borderId="0" xfId="0" applyNumberFormat="1" applyFont="1" applyFill="1" applyBorder="1" applyAlignment="1" applyProtection="1">
      <alignment horizontal="center" vertical="center"/>
    </xf>
    <xf numFmtId="3" fontId="27" fillId="34" borderId="31" xfId="0" applyNumberFormat="1" applyFont="1" applyFill="1" applyBorder="1" applyAlignment="1" applyProtection="1">
      <alignment horizontal="center" vertical="center"/>
    </xf>
    <xf numFmtId="3" fontId="22" fillId="0" borderId="24" xfId="0" applyNumberFormat="1" applyFont="1" applyFill="1" applyBorder="1" applyAlignment="1" applyProtection="1">
      <alignment horizontal="center" vertical="center" wrapText="1"/>
    </xf>
    <xf numFmtId="3" fontId="22" fillId="0" borderId="25" xfId="0" applyNumberFormat="1" applyFont="1" applyFill="1" applyBorder="1" applyAlignment="1" applyProtection="1">
      <alignment horizontal="center" vertical="center" wrapText="1"/>
    </xf>
    <xf numFmtId="3" fontId="25" fillId="34" borderId="31" xfId="0" applyNumberFormat="1" applyFont="1" applyFill="1" applyBorder="1" applyAlignment="1" applyProtection="1">
      <alignment horizontal="center" vertical="center"/>
    </xf>
    <xf numFmtId="3" fontId="22" fillId="0" borderId="34" xfId="0" applyNumberFormat="1" applyFont="1" applyFill="1" applyBorder="1" applyAlignment="1" applyProtection="1">
      <alignment horizontal="center" vertical="center" wrapText="1"/>
    </xf>
    <xf numFmtId="0" fontId="25" fillId="0" borderId="42" xfId="0" applyNumberFormat="1" applyFont="1" applyFill="1" applyBorder="1" applyAlignment="1" applyProtection="1"/>
    <xf numFmtId="0" fontId="25" fillId="0" borderId="57" xfId="0" applyNumberFormat="1" applyFont="1" applyFill="1" applyBorder="1" applyAlignment="1" applyProtection="1"/>
    <xf numFmtId="164" fontId="22" fillId="0" borderId="10" xfId="0" applyNumberFormat="1" applyFont="1" applyFill="1" applyBorder="1" applyAlignment="1" applyProtection="1">
      <alignment horizontal="center" vertical="center" wrapText="1"/>
    </xf>
    <xf numFmtId="164" fontId="22" fillId="0" borderId="14" xfId="0" applyNumberFormat="1" applyFont="1" applyFill="1" applyBorder="1" applyAlignment="1" applyProtection="1">
      <alignment horizontal="center" wrapText="1"/>
    </xf>
    <xf numFmtId="164" fontId="22" fillId="0" borderId="14" xfId="0" applyNumberFormat="1" applyFont="1" applyFill="1" applyBorder="1" applyAlignment="1" applyProtection="1">
      <alignment horizontal="center" vertical="center" wrapText="1"/>
    </xf>
    <xf numFmtId="164" fontId="22" fillId="0" borderId="21" xfId="0" applyNumberFormat="1" applyFont="1" applyFill="1" applyBorder="1" applyAlignment="1" applyProtection="1">
      <alignment horizontal="center" wrapText="1"/>
    </xf>
    <xf numFmtId="0" fontId="25" fillId="34" borderId="31" xfId="0" applyNumberFormat="1" applyFont="1" applyFill="1" applyBorder="1" applyAlignment="1" applyProtection="1"/>
    <xf numFmtId="164" fontId="22" fillId="0" borderId="21" xfId="0" applyNumberFormat="1" applyFont="1" applyFill="1" applyBorder="1" applyAlignment="1" applyProtection="1">
      <alignment horizontal="center" vertical="center" wrapText="1"/>
    </xf>
    <xf numFmtId="0" fontId="25" fillId="36" borderId="58" xfId="0" applyNumberFormat="1" applyFont="1" applyFill="1" applyBorder="1" applyAlignment="1" applyProtection="1"/>
    <xf numFmtId="3" fontId="22" fillId="37" borderId="27" xfId="0" applyNumberFormat="1" applyFont="1" applyFill="1" applyBorder="1" applyAlignment="1" applyProtection="1">
      <alignment horizontal="center" vertical="center" wrapText="1"/>
    </xf>
    <xf numFmtId="3" fontId="22" fillId="36" borderId="27" xfId="0" applyNumberFormat="1" applyFont="1" applyFill="1" applyBorder="1" applyAlignment="1" applyProtection="1">
      <alignment horizontal="center" vertical="center" wrapText="1"/>
    </xf>
    <xf numFmtId="3" fontId="21" fillId="39" borderId="30" xfId="0" applyNumberFormat="1" applyFont="1" applyFill="1" applyBorder="1" applyAlignment="1" applyProtection="1">
      <alignment horizontal="center" vertical="center"/>
    </xf>
    <xf numFmtId="0" fontId="25" fillId="36" borderId="59" xfId="0" applyNumberFormat="1" applyFont="1" applyFill="1" applyBorder="1" applyAlignment="1" applyProtection="1"/>
    <xf numFmtId="3" fontId="22" fillId="0" borderId="28" xfId="0" applyNumberFormat="1" applyFont="1" applyFill="1" applyBorder="1" applyAlignment="1" applyProtection="1">
      <alignment horizontal="center" vertical="center" wrapText="1"/>
    </xf>
    <xf numFmtId="0" fontId="26" fillId="34" borderId="20" xfId="0" applyNumberFormat="1" applyFont="1" applyFill="1" applyBorder="1" applyAlignment="1" applyProtection="1">
      <alignment horizontal="center" wrapText="1"/>
    </xf>
    <xf numFmtId="0" fontId="26" fillId="34" borderId="22" xfId="0" applyNumberFormat="1" applyFont="1" applyFill="1" applyBorder="1" applyAlignment="1" applyProtection="1">
      <alignment horizontal="center" vertical="top" wrapText="1"/>
    </xf>
    <xf numFmtId="0" fontId="22" fillId="0" borderId="22" xfId="0" applyNumberFormat="1" applyFont="1" applyFill="1" applyBorder="1" applyAlignment="1" applyProtection="1">
      <alignment horizontal="left" vertical="center" wrapText="1"/>
    </xf>
    <xf numFmtId="0" fontId="22" fillId="0" borderId="23" xfId="0" applyNumberFormat="1" applyFont="1" applyFill="1" applyBorder="1" applyAlignment="1" applyProtection="1">
      <alignment horizontal="left" vertical="center" wrapText="1"/>
    </xf>
    <xf numFmtId="164" fontId="22" fillId="0" borderId="25" xfId="0" applyNumberFormat="1" applyFont="1" applyFill="1" applyBorder="1" applyAlignment="1" applyProtection="1">
      <alignment horizontal="center" vertical="center" wrapText="1"/>
    </xf>
    <xf numFmtId="164" fontId="22" fillId="0" borderId="34" xfId="0" applyNumberFormat="1" applyFont="1" applyFill="1" applyBorder="1" applyAlignment="1" applyProtection="1">
      <alignment horizontal="center" vertical="center" wrapText="1"/>
    </xf>
    <xf numFmtId="164" fontId="22" fillId="0" borderId="24" xfId="0" applyNumberFormat="1" applyFont="1" applyFill="1" applyBorder="1" applyAlignment="1" applyProtection="1">
      <alignment horizontal="center" vertical="center" wrapText="1"/>
    </xf>
    <xf numFmtId="0" fontId="25" fillId="0" borderId="0" xfId="0" applyFont="1" applyAlignment="1">
      <alignment horizontal="center" vertical="center" wrapText="1"/>
    </xf>
    <xf numFmtId="0" fontId="25" fillId="0" borderId="0" xfId="0" applyNumberFormat="1" applyFont="1" applyAlignment="1">
      <alignment horizontal="center" vertical="center"/>
    </xf>
    <xf numFmtId="0" fontId="25" fillId="0" borderId="0" xfId="0" applyFont="1" applyAlignment="1">
      <alignment horizontal="center" vertical="center"/>
    </xf>
    <xf numFmtId="9" fontId="20" fillId="33" borderId="10" xfId="0" applyNumberFormat="1" applyFont="1" applyFill="1" applyBorder="1" applyAlignment="1" applyProtection="1">
      <alignment horizontal="center" vertical="center" wrapText="1"/>
    </xf>
    <xf numFmtId="9" fontId="20" fillId="33" borderId="21" xfId="0" applyNumberFormat="1" applyFont="1" applyFill="1" applyBorder="1" applyAlignment="1" applyProtection="1">
      <alignment horizontal="center" vertical="center" wrapText="1"/>
    </xf>
    <xf numFmtId="9" fontId="20" fillId="33" borderId="24" xfId="0" applyNumberFormat="1" applyFont="1" applyFill="1" applyBorder="1" applyAlignment="1" applyProtection="1">
      <alignment horizontal="center" vertical="center" wrapText="1"/>
    </xf>
    <xf numFmtId="9" fontId="20" fillId="33" borderId="25" xfId="0" applyNumberFormat="1" applyFont="1" applyFill="1" applyBorder="1" applyAlignment="1" applyProtection="1">
      <alignment horizontal="center" vertical="center" wrapText="1"/>
    </xf>
    <xf numFmtId="9" fontId="20" fillId="33" borderId="14" xfId="0" applyNumberFormat="1" applyFont="1" applyFill="1" applyBorder="1" applyAlignment="1" applyProtection="1">
      <alignment horizontal="center" vertical="center" wrapText="1"/>
    </xf>
    <xf numFmtId="9" fontId="20" fillId="33" borderId="34" xfId="0" applyNumberFormat="1" applyFont="1" applyFill="1" applyBorder="1" applyAlignment="1" applyProtection="1">
      <alignment horizontal="center" vertical="center" wrapText="1"/>
    </xf>
    <xf numFmtId="0" fontId="20" fillId="33" borderId="16" xfId="0" applyNumberFormat="1" applyFont="1" applyFill="1" applyBorder="1" applyAlignment="1" applyProtection="1">
      <alignment horizontal="center" vertical="center" wrapText="1"/>
    </xf>
    <xf numFmtId="0" fontId="20" fillId="33" borderId="36" xfId="0" applyNumberFormat="1" applyFont="1" applyFill="1" applyBorder="1" applyAlignment="1" applyProtection="1">
      <alignment horizontal="center" vertical="center" wrapText="1"/>
    </xf>
    <xf numFmtId="0" fontId="25" fillId="0" borderId="22" xfId="0" applyNumberFormat="1" applyFont="1" applyBorder="1" applyAlignment="1">
      <alignment horizontal="center" vertical="center"/>
    </xf>
    <xf numFmtId="0" fontId="25" fillId="36" borderId="27" xfId="0" applyFont="1" applyFill="1" applyBorder="1" applyAlignment="1">
      <alignment horizontal="center" vertical="center" wrapText="1"/>
    </xf>
    <xf numFmtId="0" fontId="25" fillId="36" borderId="10" xfId="0" applyFont="1" applyFill="1" applyBorder="1" applyAlignment="1">
      <alignment horizontal="center" vertical="center" wrapText="1"/>
    </xf>
    <xf numFmtId="0" fontId="25" fillId="36" borderId="21" xfId="0" applyFont="1" applyFill="1" applyBorder="1" applyAlignment="1">
      <alignment horizontal="center" vertical="center" wrapText="1"/>
    </xf>
    <xf numFmtId="0" fontId="31" fillId="34" borderId="61" xfId="0" applyNumberFormat="1" applyFont="1" applyFill="1" applyBorder="1" applyAlignment="1" applyProtection="1">
      <alignment horizontal="center" vertical="center" wrapText="1"/>
    </xf>
    <xf numFmtId="166" fontId="28" fillId="0" borderId="61" xfId="0" applyNumberFormat="1" applyFont="1" applyFill="1" applyBorder="1" applyAlignment="1" applyProtection="1">
      <alignment horizontal="center" vertical="center" wrapText="1"/>
    </xf>
    <xf numFmtId="167" fontId="28" fillId="0" borderId="61" xfId="0" applyNumberFormat="1" applyFont="1" applyFill="1" applyBorder="1" applyAlignment="1" applyProtection="1">
      <alignment horizontal="center" vertical="center" wrapText="1"/>
    </xf>
    <xf numFmtId="0" fontId="31" fillId="34" borderId="65" xfId="0" applyNumberFormat="1" applyFont="1" applyFill="1" applyBorder="1" applyAlignment="1" applyProtection="1">
      <alignment horizontal="center" vertical="center" wrapText="1"/>
    </xf>
    <xf numFmtId="0" fontId="28" fillId="0" borderId="0" xfId="0" applyFont="1" applyFill="1"/>
    <xf numFmtId="0" fontId="31" fillId="36" borderId="61" xfId="0" applyNumberFormat="1" applyFont="1" applyFill="1" applyBorder="1" applyAlignment="1" applyProtection="1">
      <alignment horizontal="center" vertical="center" wrapText="1"/>
    </xf>
    <xf numFmtId="165" fontId="28" fillId="0" borderId="61" xfId="0" applyNumberFormat="1" applyFont="1" applyFill="1" applyBorder="1" applyAlignment="1" applyProtection="1">
      <alignment horizontal="center" vertical="center" wrapText="1"/>
    </xf>
    <xf numFmtId="0" fontId="28" fillId="0" borderId="0" xfId="0" applyFont="1" applyAlignment="1">
      <alignment horizontal="center" vertical="center"/>
    </xf>
    <xf numFmtId="165" fontId="28" fillId="0" borderId="64" xfId="0" applyNumberFormat="1" applyFont="1" applyFill="1" applyBorder="1" applyAlignment="1" applyProtection="1">
      <alignment horizontal="center" vertical="center" wrapText="1"/>
    </xf>
    <xf numFmtId="165" fontId="28" fillId="37" borderId="64" xfId="0" applyNumberFormat="1" applyFont="1" applyFill="1" applyBorder="1" applyAlignment="1" applyProtection="1">
      <alignment horizontal="center" vertical="center" wrapText="1"/>
    </xf>
    <xf numFmtId="165" fontId="28" fillId="38" borderId="61" xfId="0" applyNumberFormat="1" applyFont="1" applyFill="1" applyBorder="1" applyAlignment="1" applyProtection="1">
      <alignment horizontal="center" vertical="center" wrapText="1"/>
    </xf>
    <xf numFmtId="165" fontId="28" fillId="38" borderId="64" xfId="0" applyNumberFormat="1" applyFont="1" applyFill="1" applyBorder="1" applyAlignment="1" applyProtection="1">
      <alignment horizontal="center" vertical="center" wrapText="1"/>
    </xf>
    <xf numFmtId="165" fontId="28" fillId="37" borderId="61" xfId="0" applyNumberFormat="1" applyFont="1" applyFill="1" applyBorder="1" applyAlignment="1" applyProtection="1">
      <alignment horizontal="center" vertical="center" wrapText="1"/>
    </xf>
    <xf numFmtId="0" fontId="31" fillId="36" borderId="66" xfId="0" applyNumberFormat="1" applyFont="1" applyFill="1" applyBorder="1" applyAlignment="1" applyProtection="1">
      <alignment horizontal="center" vertical="center" wrapText="1"/>
    </xf>
    <xf numFmtId="0" fontId="31" fillId="36" borderId="65" xfId="0" applyNumberFormat="1" applyFont="1" applyFill="1" applyBorder="1" applyAlignment="1" applyProtection="1">
      <alignment horizontal="center" vertical="center" wrapText="1"/>
    </xf>
    <xf numFmtId="0" fontId="30" fillId="0" borderId="70" xfId="0" applyNumberFormat="1" applyFont="1" applyFill="1" applyBorder="1" applyAlignment="1" applyProtection="1">
      <alignment horizontal="center" wrapText="1"/>
    </xf>
    <xf numFmtId="0" fontId="30" fillId="36" borderId="70" xfId="0" applyNumberFormat="1" applyFont="1" applyFill="1" applyBorder="1" applyAlignment="1" applyProtection="1">
      <alignment horizontal="center" wrapText="1"/>
    </xf>
    <xf numFmtId="0" fontId="31" fillId="34" borderId="72" xfId="0" applyNumberFormat="1" applyFont="1" applyFill="1" applyBorder="1" applyAlignment="1" applyProtection="1">
      <alignment horizontal="center" vertical="center" wrapText="1"/>
    </xf>
    <xf numFmtId="0" fontId="28" fillId="0" borderId="70" xfId="0" applyNumberFormat="1" applyFont="1" applyFill="1" applyBorder="1" applyAlignment="1" applyProtection="1">
      <alignment horizontal="center" vertical="center" wrapText="1"/>
    </xf>
    <xf numFmtId="166" fontId="28" fillId="0" borderId="72" xfId="0" applyNumberFormat="1" applyFont="1" applyFill="1" applyBorder="1" applyAlignment="1" applyProtection="1">
      <alignment horizontal="center" vertical="center" wrapText="1"/>
    </xf>
    <xf numFmtId="167" fontId="28" fillId="0" borderId="72" xfId="0" applyNumberFormat="1" applyFont="1" applyFill="1" applyBorder="1" applyAlignment="1" applyProtection="1">
      <alignment horizontal="center" vertical="center" wrapText="1"/>
    </xf>
    <xf numFmtId="0" fontId="28" fillId="0" borderId="73" xfId="0" applyNumberFormat="1" applyFont="1" applyFill="1" applyBorder="1" applyAlignment="1" applyProtection="1">
      <alignment horizontal="center" vertical="center" wrapText="1"/>
    </xf>
    <xf numFmtId="167" fontId="28" fillId="0" borderId="74" xfId="0" applyNumberFormat="1" applyFont="1" applyFill="1" applyBorder="1" applyAlignment="1" applyProtection="1">
      <alignment horizontal="center" vertical="center" wrapText="1"/>
    </xf>
    <xf numFmtId="167" fontId="28" fillId="0" borderId="75" xfId="0" applyNumberFormat="1" applyFont="1" applyFill="1" applyBorder="1" applyAlignment="1" applyProtection="1">
      <alignment horizontal="center" vertical="center" wrapText="1"/>
    </xf>
    <xf numFmtId="0" fontId="31" fillId="0" borderId="70" xfId="0" applyNumberFormat="1" applyFont="1" applyFill="1" applyBorder="1" applyAlignment="1" applyProtection="1">
      <alignment horizontal="center" vertical="center" wrapText="1"/>
    </xf>
    <xf numFmtId="0" fontId="31" fillId="36" borderId="70" xfId="0" applyNumberFormat="1" applyFont="1" applyFill="1" applyBorder="1" applyAlignment="1" applyProtection="1">
      <alignment horizontal="center" vertical="center" wrapText="1"/>
    </xf>
    <xf numFmtId="0" fontId="31" fillId="36" borderId="72" xfId="0" applyNumberFormat="1" applyFont="1" applyFill="1" applyBorder="1" applyAlignment="1" applyProtection="1">
      <alignment horizontal="center" vertical="center" wrapText="1"/>
    </xf>
    <xf numFmtId="165" fontId="28" fillId="0" borderId="72" xfId="0" applyNumberFormat="1" applyFont="1" applyFill="1" applyBorder="1" applyAlignment="1" applyProtection="1">
      <alignment horizontal="center" vertical="center" wrapText="1"/>
    </xf>
    <xf numFmtId="166" fontId="28" fillId="0" borderId="74" xfId="0" applyNumberFormat="1" applyFont="1" applyFill="1" applyBorder="1" applyAlignment="1" applyProtection="1">
      <alignment horizontal="center" vertical="center" wrapText="1"/>
    </xf>
    <xf numFmtId="165" fontId="28" fillId="0" borderId="74" xfId="0" applyNumberFormat="1" applyFont="1" applyFill="1" applyBorder="1" applyAlignment="1" applyProtection="1">
      <alignment horizontal="center" vertical="center" wrapText="1"/>
    </xf>
    <xf numFmtId="165" fontId="28" fillId="0" borderId="75" xfId="0" applyNumberFormat="1" applyFont="1" applyFill="1" applyBorder="1" applyAlignment="1" applyProtection="1">
      <alignment horizontal="center" vertical="center" wrapText="1"/>
    </xf>
    <xf numFmtId="0" fontId="28" fillId="34" borderId="77" xfId="0" applyNumberFormat="1" applyFont="1" applyFill="1" applyBorder="1" applyAlignment="1" applyProtection="1">
      <alignment horizontal="right" vertical="center" wrapText="1"/>
    </xf>
    <xf numFmtId="165" fontId="28" fillId="38" borderId="72" xfId="0" applyNumberFormat="1" applyFont="1" applyFill="1" applyBorder="1" applyAlignment="1" applyProtection="1">
      <alignment horizontal="center" vertical="center" wrapText="1"/>
    </xf>
    <xf numFmtId="165" fontId="28" fillId="37" borderId="72" xfId="0" applyNumberFormat="1" applyFont="1" applyFill="1" applyBorder="1" applyAlignment="1" applyProtection="1">
      <alignment horizontal="center" vertical="center" wrapText="1"/>
    </xf>
    <xf numFmtId="165" fontId="28" fillId="0" borderId="79" xfId="0" applyNumberFormat="1" applyFont="1" applyFill="1" applyBorder="1" applyAlignment="1" applyProtection="1">
      <alignment horizontal="center" vertical="center" wrapText="1"/>
    </xf>
    <xf numFmtId="0" fontId="31" fillId="36" borderId="80" xfId="0" applyNumberFormat="1" applyFont="1" applyFill="1" applyBorder="1" applyAlignment="1" applyProtection="1">
      <alignment horizontal="center" vertical="center" wrapText="1"/>
    </xf>
    <xf numFmtId="165" fontId="28" fillId="0" borderId="71" xfId="0" applyNumberFormat="1" applyFont="1" applyFill="1" applyBorder="1" applyAlignment="1" applyProtection="1">
      <alignment horizontal="center" vertical="center" wrapText="1"/>
    </xf>
    <xf numFmtId="165" fontId="28" fillId="0" borderId="81" xfId="0" applyNumberFormat="1" applyFont="1" applyFill="1" applyBorder="1" applyAlignment="1" applyProtection="1">
      <alignment horizontal="center" vertical="center" wrapText="1"/>
    </xf>
    <xf numFmtId="0" fontId="28" fillId="0" borderId="77" xfId="0" applyNumberFormat="1" applyFont="1" applyFill="1" applyBorder="1" applyAlignment="1" applyProtection="1">
      <alignment horizontal="center" vertical="center" wrapText="1"/>
    </xf>
    <xf numFmtId="0" fontId="28" fillId="0" borderId="78" xfId="0" applyNumberFormat="1" applyFont="1" applyFill="1" applyBorder="1" applyAlignment="1" applyProtection="1">
      <alignment horizontal="center" vertical="center" wrapText="1"/>
    </xf>
    <xf numFmtId="3" fontId="21" fillId="0" borderId="0" xfId="0" applyNumberFormat="1" applyFont="1" applyFill="1" applyBorder="1" applyAlignment="1" applyProtection="1">
      <alignment horizontal="center" wrapText="1"/>
    </xf>
    <xf numFmtId="1" fontId="21" fillId="0" borderId="0" xfId="0" applyNumberFormat="1" applyFont="1" applyFill="1" applyBorder="1" applyAlignment="1" applyProtection="1">
      <alignment horizontal="center" wrapText="1"/>
    </xf>
    <xf numFmtId="0" fontId="22" fillId="0" borderId="16" xfId="0" applyNumberFormat="1" applyFont="1" applyFill="1" applyBorder="1" applyAlignment="1" applyProtection="1">
      <alignment horizontal="left" vertical="top" wrapText="1"/>
    </xf>
    <xf numFmtId="0" fontId="21" fillId="0" borderId="36" xfId="0" applyNumberFormat="1" applyFont="1" applyFill="1" applyBorder="1" applyAlignment="1" applyProtection="1">
      <alignment wrapText="1"/>
    </xf>
    <xf numFmtId="3" fontId="19" fillId="34" borderId="21" xfId="0" applyNumberFormat="1" applyFont="1" applyFill="1" applyBorder="1" applyAlignment="1" applyProtection="1">
      <alignment horizontal="center" vertical="center" wrapText="1"/>
    </xf>
    <xf numFmtId="0" fontId="22" fillId="35" borderId="26" xfId="0" applyNumberFormat="1" applyFont="1" applyFill="1" applyBorder="1" applyAlignment="1" applyProtection="1">
      <alignment horizontal="center" vertical="center" wrapText="1"/>
    </xf>
    <xf numFmtId="3" fontId="22" fillId="35" borderId="21" xfId="0" applyNumberFormat="1" applyFont="1" applyFill="1" applyBorder="1" applyAlignment="1" applyProtection="1">
      <alignment horizontal="center" vertical="center" wrapText="1"/>
    </xf>
    <xf numFmtId="3" fontId="22" fillId="35" borderId="27" xfId="0" applyNumberFormat="1" applyFont="1" applyFill="1" applyBorder="1" applyAlignment="1" applyProtection="1">
      <alignment horizontal="center" vertical="center" wrapText="1"/>
    </xf>
    <xf numFmtId="3" fontId="22" fillId="35" borderId="10" xfId="0" applyNumberFormat="1" applyFont="1" applyFill="1" applyBorder="1" applyAlignment="1" applyProtection="1">
      <alignment horizontal="center" vertical="center" wrapText="1"/>
    </xf>
    <xf numFmtId="3" fontId="22" fillId="35" borderId="14" xfId="0" applyNumberFormat="1" applyFont="1" applyFill="1" applyBorder="1" applyAlignment="1" applyProtection="1">
      <alignment horizontal="center" vertical="center" wrapText="1"/>
    </xf>
    <xf numFmtId="0" fontId="26" fillId="0" borderId="20" xfId="0" applyNumberFormat="1" applyFont="1" applyFill="1" applyBorder="1" applyAlignment="1" applyProtection="1">
      <alignment horizontal="center" vertical="center" wrapText="1"/>
    </xf>
    <xf numFmtId="0" fontId="26" fillId="0" borderId="39"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xf>
    <xf numFmtId="0" fontId="19" fillId="36" borderId="20" xfId="0" applyNumberFormat="1" applyFont="1" applyFill="1" applyBorder="1" applyAlignment="1" applyProtection="1">
      <alignment horizontal="center" vertical="center" wrapText="1"/>
    </xf>
    <xf numFmtId="0" fontId="19" fillId="35" borderId="20" xfId="0" applyNumberFormat="1" applyFont="1" applyFill="1" applyBorder="1" applyAlignment="1" applyProtection="1">
      <alignment horizontal="center" wrapText="1"/>
    </xf>
    <xf numFmtId="3" fontId="19" fillId="34" borderId="27" xfId="0" applyNumberFormat="1" applyFont="1" applyFill="1" applyBorder="1" applyAlignment="1" applyProtection="1">
      <alignment horizontal="center" vertical="center" wrapText="1"/>
    </xf>
    <xf numFmtId="3" fontId="19" fillId="34" borderId="10" xfId="0" applyNumberFormat="1" applyFont="1" applyFill="1" applyBorder="1" applyAlignment="1" applyProtection="1">
      <alignment horizontal="center" vertical="center" wrapText="1"/>
    </xf>
    <xf numFmtId="3" fontId="19" fillId="34" borderId="14" xfId="0" applyNumberFormat="1" applyFont="1" applyFill="1" applyBorder="1" applyAlignment="1" applyProtection="1">
      <alignment horizontal="center" vertical="center" wrapText="1"/>
    </xf>
    <xf numFmtId="3" fontId="22" fillId="33" borderId="28" xfId="0" applyNumberFormat="1" applyFont="1" applyFill="1" applyBorder="1" applyAlignment="1" applyProtection="1">
      <alignment horizontal="center" vertical="center" wrapText="1"/>
    </xf>
    <xf numFmtId="0" fontId="18" fillId="34" borderId="26" xfId="0" applyNumberFormat="1" applyFont="1" applyFill="1" applyBorder="1" applyAlignment="1" applyProtection="1">
      <alignment horizontal="center" vertical="center" wrapText="1"/>
    </xf>
    <xf numFmtId="3" fontId="0" fillId="0" borderId="0" xfId="0" applyNumberFormat="1" applyFont="1" applyFill="1" applyBorder="1" applyAlignment="1" applyProtection="1">
      <alignment wrapText="1"/>
    </xf>
    <xf numFmtId="0" fontId="0" fillId="0" borderId="0" xfId="0" applyNumberFormat="1" applyFont="1" applyFill="1" applyBorder="1" applyAlignment="1" applyProtection="1">
      <alignment wrapText="1"/>
    </xf>
    <xf numFmtId="3" fontId="0" fillId="0" borderId="0" xfId="0" applyNumberFormat="1" applyFont="1" applyFill="1" applyBorder="1" applyAlignment="1" applyProtection="1">
      <alignment horizontal="left" wrapText="1"/>
    </xf>
    <xf numFmtId="0" fontId="0" fillId="0" borderId="0" xfId="0" applyNumberFormat="1" applyFont="1" applyFill="1" applyBorder="1" applyAlignment="1" applyProtection="1">
      <alignment horizontal="left" wrapText="1"/>
    </xf>
    <xf numFmtId="0" fontId="25" fillId="0" borderId="0" xfId="0" applyNumberFormat="1" applyFont="1" applyFill="1" applyBorder="1" applyAlignment="1" applyProtection="1">
      <alignment horizontal="center" vertical="center"/>
    </xf>
    <xf numFmtId="0" fontId="20" fillId="0" borderId="26" xfId="0" applyNumberFormat="1" applyFont="1" applyFill="1" applyBorder="1" applyAlignment="1" applyProtection="1">
      <alignment horizontal="center" vertical="center" wrapText="1"/>
    </xf>
    <xf numFmtId="0" fontId="22" fillId="35" borderId="10" xfId="0" applyNumberFormat="1" applyFont="1" applyFill="1" applyBorder="1" applyAlignment="1" applyProtection="1">
      <alignment horizontal="center" vertical="center" wrapText="1"/>
    </xf>
    <xf numFmtId="0" fontId="22" fillId="35" borderId="21" xfId="0" applyNumberFormat="1" applyFont="1" applyFill="1" applyBorder="1" applyAlignment="1" applyProtection="1">
      <alignment horizontal="center" vertical="center" wrapText="1"/>
    </xf>
    <xf numFmtId="0" fontId="22" fillId="35" borderId="27" xfId="0" applyNumberFormat="1" applyFont="1" applyFill="1" applyBorder="1" applyAlignment="1" applyProtection="1">
      <alignment horizontal="center" vertical="center" wrapText="1"/>
    </xf>
    <xf numFmtId="0" fontId="22" fillId="35" borderId="14" xfId="0" applyNumberFormat="1" applyFont="1" applyFill="1" applyBorder="1" applyAlignment="1" applyProtection="1">
      <alignment horizontal="center" vertical="center" wrapText="1"/>
    </xf>
    <xf numFmtId="0" fontId="26" fillId="0" borderId="14" xfId="0"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left"/>
    </xf>
    <xf numFmtId="0" fontId="25" fillId="0" borderId="46" xfId="0" applyNumberFormat="1" applyFont="1" applyFill="1" applyBorder="1" applyAlignment="1" applyProtection="1">
      <alignment horizontal="center" vertical="center"/>
    </xf>
    <xf numFmtId="0" fontId="22" fillId="35" borderId="12" xfId="0" applyNumberFormat="1" applyFont="1" applyFill="1" applyBorder="1" applyAlignment="1" applyProtection="1">
      <alignment horizontal="center" vertical="center" wrapText="1"/>
    </xf>
    <xf numFmtId="0" fontId="22" fillId="35" borderId="32" xfId="0" applyNumberFormat="1" applyFont="1" applyFill="1" applyBorder="1" applyAlignment="1" applyProtection="1">
      <alignment horizontal="center" vertical="center" wrapText="1"/>
    </xf>
    <xf numFmtId="0" fontId="22" fillId="35" borderId="37" xfId="0" applyNumberFormat="1" applyFont="1" applyFill="1" applyBorder="1" applyAlignment="1" applyProtection="1">
      <alignment horizontal="center" vertical="center" wrapText="1"/>
    </xf>
    <xf numFmtId="0" fontId="22" fillId="35" borderId="50" xfId="0" applyNumberFormat="1" applyFont="1" applyFill="1" applyBorder="1" applyAlignment="1" applyProtection="1">
      <alignment horizontal="center" vertical="center" wrapText="1"/>
    </xf>
    <xf numFmtId="0" fontId="22" fillId="0" borderId="84" xfId="0" applyNumberFormat="1" applyFont="1" applyFill="1" applyBorder="1" applyAlignment="1" applyProtection="1">
      <alignment horizontal="left" vertical="top" wrapText="1"/>
    </xf>
    <xf numFmtId="0" fontId="21" fillId="0" borderId="23" xfId="0" applyNumberFormat="1" applyFont="1" applyFill="1" applyBorder="1" applyAlignment="1" applyProtection="1">
      <alignment wrapText="1"/>
    </xf>
    <xf numFmtId="3" fontId="25" fillId="37" borderId="27" xfId="0" applyNumberFormat="1" applyFont="1" applyFill="1" applyBorder="1" applyAlignment="1" applyProtection="1">
      <alignment horizontal="center" vertical="center" wrapText="1"/>
    </xf>
    <xf numFmtId="3" fontId="21" fillId="0" borderId="28" xfId="0" applyNumberFormat="1" applyFont="1" applyFill="1" applyBorder="1" applyAlignment="1" applyProtection="1">
      <alignment horizontal="center" vertical="center" wrapText="1"/>
    </xf>
    <xf numFmtId="0" fontId="25" fillId="36" borderId="85" xfId="0" applyNumberFormat="1" applyFont="1" applyFill="1" applyBorder="1" applyAlignment="1" applyProtection="1">
      <alignment horizontal="center" vertical="center"/>
    </xf>
    <xf numFmtId="0" fontId="20" fillId="35" borderId="86" xfId="0" applyNumberFormat="1" applyFont="1" applyFill="1" applyBorder="1" applyAlignment="1" applyProtection="1">
      <alignment horizontal="center" vertical="center" wrapText="1"/>
    </xf>
    <xf numFmtId="0" fontId="26" fillId="34" borderId="86" xfId="0" applyNumberFormat="1" applyFont="1" applyFill="1" applyBorder="1" applyAlignment="1" applyProtection="1">
      <alignment horizontal="center" wrapText="1"/>
    </xf>
    <xf numFmtId="0" fontId="22" fillId="0" borderId="87" xfId="0" applyNumberFormat="1" applyFont="1" applyFill="1" applyBorder="1" applyAlignment="1" applyProtection="1">
      <alignment horizontal="left" vertical="top" wrapText="1"/>
    </xf>
    <xf numFmtId="0" fontId="26" fillId="34" borderId="87" xfId="0" applyNumberFormat="1" applyFont="1" applyFill="1" applyBorder="1" applyAlignment="1" applyProtection="1">
      <alignment horizontal="center" vertical="top" wrapText="1"/>
    </xf>
    <xf numFmtId="0" fontId="22" fillId="0" borderId="88" xfId="0" applyNumberFormat="1" applyFont="1" applyFill="1" applyBorder="1" applyAlignment="1" applyProtection="1">
      <alignment horizontal="left" vertical="top" wrapText="1"/>
    </xf>
    <xf numFmtId="0" fontId="22" fillId="0" borderId="89" xfId="0" applyNumberFormat="1" applyFont="1" applyFill="1" applyBorder="1" applyAlignment="1" applyProtection="1">
      <alignment horizontal="left" vertical="top" wrapText="1"/>
    </xf>
    <xf numFmtId="0" fontId="22" fillId="35" borderId="49" xfId="0" applyNumberFormat="1" applyFont="1" applyFill="1" applyBorder="1" applyAlignment="1" applyProtection="1">
      <alignment horizontal="center" vertical="center" wrapText="1"/>
    </xf>
    <xf numFmtId="3" fontId="18" fillId="34" borderId="27" xfId="0" applyNumberFormat="1" applyFont="1" applyFill="1" applyBorder="1" applyAlignment="1" applyProtection="1">
      <alignment horizontal="center" vertical="center" wrapText="1"/>
    </xf>
    <xf numFmtId="3" fontId="22" fillId="38" borderId="27" xfId="0" applyNumberFormat="1" applyFont="1" applyFill="1" applyBorder="1" applyAlignment="1" applyProtection="1">
      <alignment horizontal="center" vertical="center" wrapText="1"/>
    </xf>
    <xf numFmtId="3" fontId="21" fillId="35" borderId="21"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vertical="center"/>
    </xf>
    <xf numFmtId="0" fontId="26" fillId="34" borderId="10" xfId="0" applyNumberFormat="1" applyFont="1" applyFill="1" applyBorder="1" applyAlignment="1" applyProtection="1">
      <alignment horizontal="center" vertical="center" wrapText="1"/>
    </xf>
    <xf numFmtId="0" fontId="26" fillId="34" borderId="21" xfId="0" applyNumberFormat="1" applyFont="1" applyFill="1" applyBorder="1" applyAlignment="1" applyProtection="1">
      <alignment horizontal="center" vertical="center" wrapText="1"/>
    </xf>
    <xf numFmtId="0" fontId="26" fillId="34" borderId="14" xfId="0" applyNumberFormat="1" applyFont="1" applyFill="1" applyBorder="1" applyAlignment="1" applyProtection="1">
      <alignment horizontal="center" vertical="center" wrapText="1"/>
    </xf>
    <xf numFmtId="3" fontId="22" fillId="34" borderId="21" xfId="0" applyNumberFormat="1" applyFont="1" applyFill="1" applyBorder="1" applyAlignment="1" applyProtection="1">
      <alignment horizontal="center" vertical="center" wrapText="1"/>
    </xf>
    <xf numFmtId="3" fontId="22" fillId="34" borderId="14" xfId="0" applyNumberFormat="1" applyFont="1" applyFill="1" applyBorder="1" applyAlignment="1" applyProtection="1">
      <alignment horizontal="center" vertical="center" wrapText="1"/>
    </xf>
    <xf numFmtId="3" fontId="22" fillId="34" borderId="10" xfId="0" applyNumberFormat="1" applyFont="1" applyFill="1" applyBorder="1" applyAlignment="1" applyProtection="1">
      <alignment horizontal="center" vertical="center" wrapText="1"/>
    </xf>
    <xf numFmtId="3" fontId="25" fillId="34" borderId="0" xfId="0" applyNumberFormat="1" applyFont="1" applyFill="1" applyBorder="1" applyAlignment="1" applyProtection="1">
      <alignment horizontal="center" vertical="center"/>
    </xf>
    <xf numFmtId="164" fontId="22" fillId="33" borderId="34" xfId="0" applyNumberFormat="1" applyFont="1" applyFill="1" applyBorder="1" applyAlignment="1" applyProtection="1">
      <alignment horizontal="center" vertical="center" wrapText="1"/>
    </xf>
    <xf numFmtId="164" fontId="22" fillId="33" borderId="24" xfId="0" applyNumberFormat="1" applyFont="1" applyFill="1" applyBorder="1" applyAlignment="1" applyProtection="1">
      <alignment horizontal="center" vertical="center" wrapText="1"/>
    </xf>
    <xf numFmtId="164" fontId="22" fillId="33" borderId="25" xfId="0"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center" vertical="center" wrapText="1"/>
    </xf>
    <xf numFmtId="0" fontId="26" fillId="0" borderId="30" xfId="0" applyNumberFormat="1" applyFont="1" applyFill="1" applyBorder="1" applyAlignment="1" applyProtection="1">
      <alignment horizontal="center" vertical="center" wrapText="1"/>
    </xf>
    <xf numFmtId="0" fontId="26" fillId="36" borderId="22" xfId="0" applyNumberFormat="1" applyFont="1" applyFill="1" applyBorder="1" applyAlignment="1" applyProtection="1">
      <alignment horizontal="center" vertical="center" wrapText="1"/>
    </xf>
    <xf numFmtId="0" fontId="20" fillId="35" borderId="20" xfId="0" applyNumberFormat="1" applyFont="1" applyFill="1" applyBorder="1" applyAlignment="1" applyProtection="1">
      <alignment horizontal="center" vertical="center" wrapText="1"/>
    </xf>
    <xf numFmtId="3" fontId="22" fillId="0" borderId="90" xfId="0" applyNumberFormat="1" applyFont="1" applyFill="1" applyBorder="1" applyAlignment="1" applyProtection="1">
      <alignment horizontal="center" vertical="center" wrapText="1"/>
    </xf>
    <xf numFmtId="3" fontId="22" fillId="0" borderId="91" xfId="0" applyNumberFormat="1" applyFont="1" applyFill="1" applyBorder="1" applyAlignment="1" applyProtection="1">
      <alignment horizontal="center" vertical="center" wrapText="1"/>
    </xf>
    <xf numFmtId="3" fontId="22" fillId="0" borderId="92" xfId="0" applyNumberFormat="1" applyFont="1" applyFill="1" applyBorder="1" applyAlignment="1" applyProtection="1">
      <alignment horizontal="center" vertical="center" wrapText="1"/>
    </xf>
    <xf numFmtId="3" fontId="22" fillId="0" borderId="93" xfId="0" applyNumberFormat="1" applyFont="1" applyFill="1" applyBorder="1" applyAlignment="1" applyProtection="1">
      <alignment horizontal="center" vertical="center" wrapText="1"/>
    </xf>
    <xf numFmtId="0" fontId="21" fillId="0" borderId="0" xfId="0" applyFont="1" applyAlignment="1">
      <alignment horizontal="center" vertical="center" wrapText="1"/>
    </xf>
    <xf numFmtId="0" fontId="20" fillId="34" borderId="20" xfId="0" applyNumberFormat="1" applyFont="1" applyFill="1" applyBorder="1" applyAlignment="1" applyProtection="1">
      <alignment horizontal="center" vertical="center" wrapText="1"/>
    </xf>
    <xf numFmtId="0" fontId="20" fillId="33" borderId="94" xfId="0" applyNumberFormat="1" applyFont="1" applyFill="1" applyBorder="1" applyAlignment="1" applyProtection="1">
      <alignment horizontal="center" vertical="center" wrapText="1"/>
    </xf>
    <xf numFmtId="9" fontId="20" fillId="33" borderId="37" xfId="0" applyNumberFormat="1" applyFont="1" applyFill="1" applyBorder="1" applyAlignment="1" applyProtection="1">
      <alignment horizontal="center" vertical="center" wrapText="1"/>
    </xf>
    <xf numFmtId="9" fontId="20" fillId="33" borderId="12" xfId="0" applyNumberFormat="1" applyFont="1" applyFill="1" applyBorder="1" applyAlignment="1" applyProtection="1">
      <alignment horizontal="center" vertical="center" wrapText="1"/>
    </xf>
    <xf numFmtId="9" fontId="20" fillId="33" borderId="32" xfId="0" applyNumberFormat="1" applyFont="1" applyFill="1" applyBorder="1" applyAlignment="1" applyProtection="1">
      <alignment horizontal="center" vertical="center" wrapText="1"/>
    </xf>
    <xf numFmtId="49" fontId="20" fillId="33" borderId="36" xfId="0" applyNumberFormat="1" applyFont="1" applyFill="1" applyBorder="1" applyAlignment="1" applyProtection="1">
      <alignment horizontal="center" vertical="center" wrapText="1"/>
    </xf>
    <xf numFmtId="0" fontId="34" fillId="0" borderId="52" xfId="0" applyFont="1" applyBorder="1" applyAlignment="1">
      <alignment horizontal="center" vertical="center" wrapText="1"/>
    </xf>
    <xf numFmtId="0" fontId="35" fillId="0" borderId="52" xfId="0" applyFont="1" applyBorder="1" applyAlignment="1">
      <alignment horizontal="center" vertical="center" wrapText="1"/>
    </xf>
    <xf numFmtId="0" fontId="35" fillId="0" borderId="98" xfId="0" applyFont="1" applyBorder="1" applyAlignment="1">
      <alignment horizontal="center" vertical="center" wrapText="1"/>
    </xf>
    <xf numFmtId="0" fontId="34" fillId="0" borderId="52" xfId="0" applyFont="1" applyFill="1" applyBorder="1" applyAlignment="1">
      <alignment horizontal="center" vertical="center"/>
    </xf>
    <xf numFmtId="0" fontId="20" fillId="36" borderId="16" xfId="0" applyNumberFormat="1" applyFont="1" applyFill="1" applyBorder="1" applyAlignment="1" applyProtection="1">
      <alignment horizontal="center" vertical="center" wrapText="1"/>
    </xf>
    <xf numFmtId="0" fontId="0" fillId="0" borderId="52" xfId="0" applyBorder="1" applyAlignment="1">
      <alignment vertical="top"/>
    </xf>
    <xf numFmtId="0" fontId="0" fillId="0" borderId="52" xfId="0" applyBorder="1" applyAlignment="1">
      <alignment vertical="top" wrapText="1"/>
    </xf>
    <xf numFmtId="0" fontId="0" fillId="0" borderId="98" xfId="0" applyBorder="1" applyAlignment="1">
      <alignment vertical="top"/>
    </xf>
    <xf numFmtId="3" fontId="25" fillId="0" borderId="0" xfId="0" applyNumberFormat="1" applyFont="1" applyFill="1" applyBorder="1" applyAlignment="1" applyProtection="1">
      <alignment horizontal="center" vertical="center" wrapText="1"/>
    </xf>
    <xf numFmtId="0" fontId="33" fillId="36" borderId="95" xfId="0" applyFont="1" applyFill="1" applyBorder="1" applyAlignment="1">
      <alignment horizontal="center" vertical="center"/>
    </xf>
    <xf numFmtId="0" fontId="33" fillId="36" borderId="96" xfId="0" applyFont="1" applyFill="1" applyBorder="1" applyAlignment="1">
      <alignment horizontal="center" vertical="center"/>
    </xf>
    <xf numFmtId="0" fontId="33" fillId="36" borderId="97" xfId="0" applyFont="1" applyFill="1" applyBorder="1" applyAlignment="1">
      <alignment horizontal="center" vertical="center"/>
    </xf>
    <xf numFmtId="0" fontId="34" fillId="36" borderId="52" xfId="0" applyFont="1" applyFill="1" applyBorder="1" applyAlignment="1">
      <alignment horizontal="center" vertical="center"/>
    </xf>
    <xf numFmtId="0" fontId="34" fillId="36" borderId="0" xfId="0" applyFont="1" applyFill="1" applyBorder="1" applyAlignment="1">
      <alignment horizontal="center" vertical="center"/>
    </xf>
    <xf numFmtId="0" fontId="34" fillId="36" borderId="53" xfId="0" applyFont="1" applyFill="1" applyBorder="1" applyAlignment="1">
      <alignment horizontal="center" vertical="center"/>
    </xf>
    <xf numFmtId="0" fontId="0" fillId="0" borderId="0" xfId="0" applyBorder="1" applyAlignment="1">
      <alignment horizontal="left" vertical="top" wrapText="1"/>
    </xf>
    <xf numFmtId="0" fontId="0" fillId="0" borderId="53" xfId="0" applyBorder="1" applyAlignment="1">
      <alignment horizontal="left" vertical="top" wrapText="1"/>
    </xf>
    <xf numFmtId="0" fontId="0" fillId="0" borderId="99" xfId="0" applyBorder="1" applyAlignment="1">
      <alignment horizontal="left" vertical="top" wrapText="1"/>
    </xf>
    <xf numFmtId="0" fontId="0" fillId="0" borderId="100" xfId="0" applyBorder="1" applyAlignment="1">
      <alignment horizontal="left" vertical="top" wrapText="1"/>
    </xf>
    <xf numFmtId="0" fontId="35" fillId="0" borderId="99" xfId="0" applyFont="1" applyBorder="1" applyAlignment="1">
      <alignment horizontal="left" vertical="center" wrapText="1"/>
    </xf>
    <xf numFmtId="0" fontId="35" fillId="0" borderId="100" xfId="0" applyFont="1" applyBorder="1" applyAlignment="1">
      <alignment horizontal="left" vertical="center" wrapText="1"/>
    </xf>
    <xf numFmtId="0" fontId="35" fillId="0" borderId="0"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53" xfId="0" applyFont="1" applyFill="1" applyBorder="1" applyAlignment="1">
      <alignment horizontal="left" vertical="center" wrapText="1"/>
    </xf>
    <xf numFmtId="0" fontId="34" fillId="0" borderId="0" xfId="0" applyFont="1" applyBorder="1" applyAlignment="1">
      <alignment horizontal="left" vertical="center" wrapText="1"/>
    </xf>
    <xf numFmtId="0" fontId="35" fillId="0" borderId="0" xfId="0" applyFont="1" applyBorder="1" applyAlignment="1">
      <alignment horizontal="left" vertical="center" wrapText="1"/>
    </xf>
    <xf numFmtId="0" fontId="35" fillId="0" borderId="53" xfId="0" applyFont="1" applyBorder="1" applyAlignment="1">
      <alignment horizontal="left" vertical="center" wrapText="1"/>
    </xf>
    <xf numFmtId="0" fontId="34" fillId="0" borderId="53" xfId="0" applyFont="1" applyBorder="1" applyAlignment="1">
      <alignment horizontal="left" vertical="center" wrapText="1"/>
    </xf>
    <xf numFmtId="0" fontId="28" fillId="0" borderId="0" xfId="0" applyFont="1" applyFill="1" applyAlignment="1">
      <alignment horizontal="left" wrapText="1"/>
    </xf>
    <xf numFmtId="0" fontId="28" fillId="0" borderId="0" xfId="0" applyFont="1" applyAlignment="1">
      <alignment horizontal="left" wrapText="1"/>
    </xf>
    <xf numFmtId="0" fontId="31" fillId="0" borderId="62" xfId="0" applyNumberFormat="1" applyFont="1" applyFill="1" applyBorder="1" applyAlignment="1" applyProtection="1">
      <alignment horizontal="center" vertical="center" wrapText="1"/>
    </xf>
    <xf numFmtId="0" fontId="31" fillId="0" borderId="63" xfId="0" applyNumberFormat="1" applyFont="1" applyFill="1" applyBorder="1" applyAlignment="1" applyProtection="1">
      <alignment horizontal="center" vertical="center" wrapText="1"/>
    </xf>
    <xf numFmtId="0" fontId="31" fillId="0" borderId="71" xfId="0" applyNumberFormat="1" applyFont="1" applyFill="1" applyBorder="1" applyAlignment="1" applyProtection="1">
      <alignment horizontal="center" vertical="center" wrapText="1"/>
    </xf>
    <xf numFmtId="0" fontId="30" fillId="36" borderId="67" xfId="0" applyNumberFormat="1" applyFont="1" applyFill="1" applyBorder="1" applyAlignment="1" applyProtection="1">
      <alignment horizontal="center" wrapText="1"/>
    </xf>
    <xf numFmtId="0" fontId="30" fillId="36" borderId="68" xfId="0" applyNumberFormat="1" applyFont="1" applyFill="1" applyBorder="1" applyAlignment="1" applyProtection="1">
      <alignment horizontal="center" wrapText="1"/>
    </xf>
    <xf numFmtId="0" fontId="30" fillId="36" borderId="69" xfId="0" applyNumberFormat="1" applyFont="1" applyFill="1" applyBorder="1" applyAlignment="1" applyProtection="1">
      <alignment horizontal="center" wrapText="1"/>
    </xf>
    <xf numFmtId="0" fontId="31" fillId="35" borderId="62" xfId="0" applyNumberFormat="1" applyFont="1" applyFill="1" applyBorder="1" applyAlignment="1" applyProtection="1">
      <alignment horizontal="center" vertical="center" wrapText="1"/>
    </xf>
    <xf numFmtId="0" fontId="31" fillId="35" borderId="63" xfId="0" applyNumberFormat="1" applyFont="1" applyFill="1" applyBorder="1" applyAlignment="1" applyProtection="1">
      <alignment horizontal="center" vertical="center" wrapText="1"/>
    </xf>
    <xf numFmtId="0" fontId="31" fillId="35" borderId="71" xfId="0" applyNumberFormat="1" applyFont="1" applyFill="1" applyBorder="1" applyAlignment="1" applyProtection="1">
      <alignment horizontal="center" vertical="center" wrapText="1"/>
    </xf>
    <xf numFmtId="0" fontId="31" fillId="35" borderId="76" xfId="0" applyNumberFormat="1" applyFont="1" applyFill="1" applyBorder="1" applyAlignment="1" applyProtection="1">
      <alignment horizontal="center" vertical="center" wrapText="1"/>
    </xf>
    <xf numFmtId="0" fontId="31" fillId="35" borderId="64" xfId="0" applyNumberFormat="1" applyFont="1" applyFill="1" applyBorder="1" applyAlignment="1" applyProtection="1">
      <alignment horizontal="center" vertical="center" wrapText="1"/>
    </xf>
    <xf numFmtId="0" fontId="30" fillId="34" borderId="67" xfId="0" applyNumberFormat="1" applyFont="1" applyFill="1" applyBorder="1" applyAlignment="1" applyProtection="1">
      <alignment horizontal="center" vertical="center" wrapText="1"/>
    </xf>
    <xf numFmtId="0" fontId="30" fillId="34" borderId="68" xfId="0" applyNumberFormat="1" applyFont="1" applyFill="1" applyBorder="1" applyAlignment="1" applyProtection="1">
      <alignment horizontal="center" vertical="center" wrapText="1"/>
    </xf>
    <xf numFmtId="0" fontId="30" fillId="34" borderId="69" xfId="0" applyNumberFormat="1" applyFont="1" applyFill="1" applyBorder="1" applyAlignment="1" applyProtection="1">
      <alignment horizontal="center" vertical="center" wrapText="1"/>
    </xf>
    <xf numFmtId="0" fontId="28" fillId="0" borderId="0" xfId="0" applyFont="1" applyAlignment="1">
      <alignment horizontal="left" vertical="center" wrapText="1"/>
    </xf>
    <xf numFmtId="0" fontId="31" fillId="0" borderId="64" xfId="0" applyNumberFormat="1" applyFont="1" applyFill="1" applyBorder="1" applyAlignment="1" applyProtection="1">
      <alignment horizontal="center" vertical="center" wrapText="1"/>
    </xf>
    <xf numFmtId="0" fontId="31" fillId="0" borderId="62" xfId="0" applyFont="1" applyFill="1" applyBorder="1" applyAlignment="1">
      <alignment horizontal="center" vertical="center"/>
    </xf>
    <xf numFmtId="0" fontId="31" fillId="0" borderId="64" xfId="0" applyFont="1" applyFill="1" applyBorder="1" applyAlignment="1">
      <alignment horizontal="center" vertical="center"/>
    </xf>
    <xf numFmtId="0" fontId="31" fillId="0" borderId="71" xfId="0" applyFont="1" applyFill="1" applyBorder="1" applyAlignment="1">
      <alignment horizontal="center" vertical="center"/>
    </xf>
    <xf numFmtId="0" fontId="28" fillId="34" borderId="68" xfId="0" applyNumberFormat="1" applyFont="1" applyFill="1" applyBorder="1" applyAlignment="1" applyProtection="1">
      <alignment horizontal="center" vertical="center" wrapText="1"/>
    </xf>
    <xf numFmtId="0" fontId="28" fillId="34" borderId="69" xfId="0" applyNumberFormat="1" applyFont="1" applyFill="1" applyBorder="1" applyAlignment="1" applyProtection="1">
      <alignment horizontal="center" vertical="center" wrapText="1"/>
    </xf>
    <xf numFmtId="0" fontId="28" fillId="0" borderId="76" xfId="0" applyNumberFormat="1" applyFont="1" applyFill="1" applyBorder="1" applyAlignment="1" applyProtection="1">
      <alignment horizontal="center" vertical="center" wrapText="1"/>
    </xf>
    <xf numFmtId="0" fontId="28" fillId="0" borderId="71" xfId="0" applyNumberFormat="1" applyFont="1" applyFill="1" applyBorder="1" applyAlignment="1" applyProtection="1">
      <alignment horizontal="center" vertical="center" wrapText="1"/>
    </xf>
    <xf numFmtId="0" fontId="26" fillId="34" borderId="82" xfId="0" applyNumberFormat="1" applyFont="1" applyFill="1" applyBorder="1" applyAlignment="1" applyProtection="1">
      <alignment horizontal="center" vertical="center" wrapText="1"/>
    </xf>
    <xf numFmtId="0" fontId="26" fillId="34" borderId="17" xfId="0" applyNumberFormat="1" applyFont="1" applyFill="1" applyBorder="1" applyAlignment="1" applyProtection="1">
      <alignment horizontal="center" vertical="center" wrapText="1"/>
    </xf>
    <xf numFmtId="0" fontId="26" fillId="34" borderId="18" xfId="0" applyNumberFormat="1" applyFont="1" applyFill="1" applyBorder="1" applyAlignment="1" applyProtection="1">
      <alignment horizontal="center" vertical="center" wrapText="1"/>
    </xf>
    <xf numFmtId="0" fontId="23" fillId="36" borderId="22" xfId="0" applyNumberFormat="1" applyFont="1" applyFill="1" applyBorder="1" applyAlignment="1" applyProtection="1">
      <alignment horizontal="center" vertical="center" wrapText="1"/>
    </xf>
    <xf numFmtId="0" fontId="22" fillId="36" borderId="19" xfId="0" applyNumberFormat="1" applyFont="1" applyFill="1" applyBorder="1" applyAlignment="1" applyProtection="1">
      <alignment horizontal="center" vertical="center" wrapText="1"/>
    </xf>
    <xf numFmtId="3" fontId="23" fillId="36" borderId="22" xfId="0" applyNumberFormat="1" applyFont="1" applyFill="1" applyBorder="1" applyAlignment="1" applyProtection="1">
      <alignment horizontal="center" vertical="center" wrapText="1"/>
    </xf>
    <xf numFmtId="3" fontId="22" fillId="36" borderId="15" xfId="0" applyNumberFormat="1" applyFont="1" applyFill="1" applyBorder="1" applyAlignment="1" applyProtection="1">
      <alignment horizontal="center" vertical="center" wrapText="1"/>
    </xf>
    <xf numFmtId="3" fontId="22" fillId="36" borderId="19" xfId="0" applyNumberFormat="1" applyFont="1" applyFill="1" applyBorder="1" applyAlignment="1" applyProtection="1">
      <alignment horizontal="center" vertical="center" wrapText="1"/>
    </xf>
    <xf numFmtId="0" fontId="23" fillId="0" borderId="22" xfId="0" applyNumberFormat="1" applyFont="1" applyFill="1" applyBorder="1" applyAlignment="1" applyProtection="1">
      <alignment horizontal="center" vertical="center" wrapText="1"/>
    </xf>
    <xf numFmtId="0" fontId="22" fillId="0" borderId="15" xfId="0" applyNumberFormat="1" applyFont="1" applyFill="1" applyBorder="1" applyAlignment="1" applyProtection="1">
      <alignment horizontal="center" vertical="center" wrapText="1"/>
    </xf>
    <xf numFmtId="0" fontId="22" fillId="0" borderId="19" xfId="0" applyNumberFormat="1" applyFont="1" applyFill="1" applyBorder="1" applyAlignment="1" applyProtection="1">
      <alignment horizontal="center" vertical="center" wrapText="1"/>
    </xf>
    <xf numFmtId="0" fontId="28" fillId="0" borderId="29" xfId="0" applyFont="1" applyFill="1" applyBorder="1" applyAlignment="1">
      <alignment horizontal="left" wrapText="1"/>
    </xf>
    <xf numFmtId="0" fontId="21" fillId="0" borderId="0" xfId="0" applyNumberFormat="1" applyFont="1" applyFill="1" applyBorder="1" applyAlignment="1" applyProtection="1">
      <alignment horizontal="left" wrapText="1"/>
    </xf>
    <xf numFmtId="0" fontId="23" fillId="36" borderId="15" xfId="0" applyNumberFormat="1" applyFont="1" applyFill="1" applyBorder="1" applyAlignment="1" applyProtection="1">
      <alignment horizontal="center" vertical="center" wrapText="1"/>
    </xf>
    <xf numFmtId="0" fontId="23" fillId="36" borderId="19" xfId="0" applyNumberFormat="1" applyFont="1" applyFill="1" applyBorder="1" applyAlignment="1" applyProtection="1">
      <alignment horizontal="center" vertical="center" wrapText="1"/>
    </xf>
    <xf numFmtId="0" fontId="22" fillId="36" borderId="15" xfId="0" applyNumberFormat="1" applyFont="1" applyFill="1" applyBorder="1" applyAlignment="1" applyProtection="1">
      <alignment horizontal="center" vertical="center" wrapText="1"/>
    </xf>
    <xf numFmtId="0" fontId="26" fillId="36" borderId="82" xfId="0" applyNumberFormat="1" applyFont="1" applyFill="1" applyBorder="1" applyAlignment="1" applyProtection="1">
      <alignment horizontal="center" vertical="center" wrapText="1"/>
    </xf>
    <xf numFmtId="0" fontId="26" fillId="36" borderId="17" xfId="0" applyNumberFormat="1" applyFont="1" applyFill="1" applyBorder="1" applyAlignment="1" applyProtection="1">
      <alignment horizontal="center" vertical="center" wrapText="1"/>
    </xf>
    <xf numFmtId="0" fontId="26" fillId="36" borderId="18"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center" vertical="center" wrapText="1"/>
    </xf>
    <xf numFmtId="0" fontId="23" fillId="0" borderId="19" xfId="0" applyNumberFormat="1" applyFont="1" applyFill="1" applyBorder="1" applyAlignment="1" applyProtection="1">
      <alignment horizontal="center" vertical="center" wrapText="1"/>
    </xf>
    <xf numFmtId="0" fontId="29" fillId="0" borderId="41" xfId="0" applyNumberFormat="1" applyFont="1" applyFill="1" applyBorder="1" applyAlignment="1" applyProtection="1">
      <alignment horizontal="center" vertical="center"/>
    </xf>
    <xf numFmtId="0" fontId="21" fillId="0" borderId="42" xfId="0" applyNumberFormat="1" applyFont="1" applyFill="1" applyBorder="1" applyAlignment="1" applyProtection="1">
      <alignment horizontal="center" vertical="center"/>
    </xf>
    <xf numFmtId="0" fontId="21" fillId="0" borderId="47" xfId="0" applyNumberFormat="1" applyFont="1" applyFill="1" applyBorder="1" applyAlignment="1" applyProtection="1">
      <alignment horizontal="center" vertical="center"/>
    </xf>
    <xf numFmtId="0" fontId="27" fillId="36" borderId="43" xfId="0" applyNumberFormat="1" applyFont="1" applyFill="1" applyBorder="1" applyAlignment="1" applyProtection="1">
      <alignment horizontal="center" vertical="center" wrapText="1"/>
    </xf>
    <xf numFmtId="0" fontId="27" fillId="36" borderId="44" xfId="0" applyNumberFormat="1" applyFont="1" applyFill="1" applyBorder="1" applyAlignment="1" applyProtection="1">
      <alignment horizontal="center" vertical="center" wrapText="1"/>
    </xf>
    <xf numFmtId="0" fontId="27" fillId="36" borderId="45" xfId="0" applyNumberFormat="1" applyFont="1" applyFill="1" applyBorder="1" applyAlignment="1" applyProtection="1">
      <alignment horizontal="center" vertical="center" wrapText="1"/>
    </xf>
    <xf numFmtId="0" fontId="29" fillId="36" borderId="83" xfId="0" applyNumberFormat="1" applyFont="1" applyFill="1" applyBorder="1" applyAlignment="1" applyProtection="1">
      <alignment horizontal="center" vertical="center"/>
    </xf>
    <xf numFmtId="0" fontId="29" fillId="36" borderId="40" xfId="0" applyNumberFormat="1" applyFont="1" applyFill="1" applyBorder="1" applyAlignment="1" applyProtection="1">
      <alignment horizontal="center" vertical="center"/>
    </xf>
    <xf numFmtId="0" fontId="29" fillId="36" borderId="48" xfId="0" applyNumberFormat="1" applyFont="1" applyFill="1" applyBorder="1" applyAlignment="1" applyProtection="1">
      <alignment horizontal="center" vertical="center"/>
    </xf>
    <xf numFmtId="0" fontId="29" fillId="36" borderId="46" xfId="0" applyNumberFormat="1" applyFont="1" applyFill="1" applyBorder="1" applyAlignment="1" applyProtection="1">
      <alignment horizontal="center" vertical="center"/>
    </xf>
    <xf numFmtId="0" fontId="27" fillId="36" borderId="48" xfId="0" applyNumberFormat="1" applyFont="1" applyFill="1" applyBorder="1" applyAlignment="1" applyProtection="1">
      <alignment horizontal="center" vertical="center"/>
    </xf>
    <xf numFmtId="0" fontId="27" fillId="36" borderId="82" xfId="0" applyNumberFormat="1" applyFont="1" applyFill="1" applyBorder="1" applyAlignment="1" applyProtection="1">
      <alignment horizontal="center" vertical="center"/>
    </xf>
    <xf numFmtId="0" fontId="27" fillId="36" borderId="17" xfId="0" applyNumberFormat="1" applyFont="1" applyFill="1" applyBorder="1" applyAlignment="1" applyProtection="1">
      <alignment horizontal="center" vertical="center"/>
    </xf>
    <xf numFmtId="0" fontId="27" fillId="36" borderId="18" xfId="0" applyNumberFormat="1" applyFont="1" applyFill="1" applyBorder="1" applyAlignment="1" applyProtection="1">
      <alignment horizontal="center" vertical="center"/>
    </xf>
    <xf numFmtId="3" fontId="23" fillId="0" borderId="13" xfId="0" applyNumberFormat="1" applyFont="1" applyFill="1" applyBorder="1" applyAlignment="1" applyProtection="1">
      <alignment horizontal="center" vertical="center" wrapText="1"/>
    </xf>
    <xf numFmtId="3" fontId="23" fillId="0" borderId="15" xfId="0" applyNumberFormat="1" applyFont="1" applyFill="1" applyBorder="1" applyAlignment="1" applyProtection="1">
      <alignment horizontal="center" vertical="center" wrapText="1"/>
    </xf>
    <xf numFmtId="3" fontId="23" fillId="0" borderId="19" xfId="0" applyNumberFormat="1" applyFont="1" applyFill="1" applyBorder="1" applyAlignment="1" applyProtection="1">
      <alignment horizontal="center" vertical="center" wrapText="1"/>
    </xf>
    <xf numFmtId="0" fontId="23" fillId="36" borderId="13" xfId="0" applyNumberFormat="1" applyFont="1" applyFill="1" applyBorder="1" applyAlignment="1" applyProtection="1">
      <alignment horizontal="center" vertical="center" wrapText="1"/>
    </xf>
    <xf numFmtId="3" fontId="23" fillId="36" borderId="15" xfId="0" applyNumberFormat="1" applyFont="1" applyFill="1" applyBorder="1" applyAlignment="1" applyProtection="1">
      <alignment horizontal="center" vertical="center" wrapText="1"/>
    </xf>
    <xf numFmtId="3" fontId="23" fillId="36" borderId="19" xfId="0" applyNumberFormat="1" applyFont="1" applyFill="1" applyBorder="1" applyAlignment="1" applyProtection="1">
      <alignment horizontal="center" vertical="center" wrapText="1"/>
    </xf>
    <xf numFmtId="0" fontId="23" fillId="36" borderId="56" xfId="0" applyNumberFormat="1" applyFont="1" applyFill="1" applyBorder="1" applyAlignment="1" applyProtection="1">
      <alignment horizontal="center" vertical="center" wrapText="1"/>
    </xf>
    <xf numFmtId="0" fontId="23" fillId="0" borderId="30"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alignment horizontal="center" vertical="center" wrapText="1"/>
    </xf>
    <xf numFmtId="0" fontId="23" fillId="0" borderId="31" xfId="0" applyNumberFormat="1" applyFont="1" applyFill="1" applyBorder="1" applyAlignment="1" applyProtection="1">
      <alignment horizontal="center" vertical="center" wrapText="1"/>
    </xf>
    <xf numFmtId="0" fontId="27" fillId="0" borderId="16" xfId="0" applyFont="1" applyBorder="1" applyAlignment="1">
      <alignment horizontal="center" vertical="center"/>
    </xf>
    <xf numFmtId="0" fontId="27" fillId="36" borderId="60" xfId="0" applyNumberFormat="1" applyFont="1" applyFill="1" applyBorder="1" applyAlignment="1">
      <alignment horizontal="center" vertical="center" wrapText="1"/>
    </xf>
    <xf numFmtId="0" fontId="27" fillId="36" borderId="29" xfId="0" applyNumberFormat="1" applyFont="1" applyFill="1" applyBorder="1" applyAlignment="1">
      <alignment horizontal="center" vertical="center" wrapText="1"/>
    </xf>
    <xf numFmtId="0" fontId="27" fillId="36" borderId="35" xfId="0" applyNumberFormat="1" applyFont="1" applyFill="1" applyBorder="1" applyAlignment="1">
      <alignment horizontal="center" vertical="center" wrapText="1"/>
    </xf>
    <xf numFmtId="0" fontId="21" fillId="0" borderId="29" xfId="0" applyNumberFormat="1" applyFont="1" applyBorder="1" applyAlignment="1">
      <alignment horizontal="left"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3"/>
  <sheetViews>
    <sheetView showGridLines="0" tabSelected="1" workbookViewId="0">
      <selection activeCell="M12" sqref="M12"/>
    </sheetView>
  </sheetViews>
  <sheetFormatPr defaultRowHeight="14.5" x14ac:dyDescent="0.35"/>
  <cols>
    <col min="1" max="1" width="5.1796875" customWidth="1"/>
    <col min="8" max="8" width="47.6328125" customWidth="1"/>
  </cols>
  <sheetData>
    <row r="2" spans="2:8" ht="15" thickBot="1" x14ac:dyDescent="0.35"/>
    <row r="3" spans="2:8" ht="22.25" customHeight="1" x14ac:dyDescent="0.3">
      <c r="B3" s="253" t="s">
        <v>182</v>
      </c>
      <c r="C3" s="254"/>
      <c r="D3" s="254"/>
      <c r="E3" s="254"/>
      <c r="F3" s="254"/>
      <c r="G3" s="254"/>
      <c r="H3" s="255"/>
    </row>
    <row r="4" spans="2:8" ht="24.65" customHeight="1" x14ac:dyDescent="0.3">
      <c r="B4" s="256" t="s">
        <v>177</v>
      </c>
      <c r="C4" s="257"/>
      <c r="D4" s="257"/>
      <c r="E4" s="257"/>
      <c r="F4" s="257"/>
      <c r="G4" s="257"/>
      <c r="H4" s="258"/>
    </row>
    <row r="5" spans="2:8" ht="25.75" customHeight="1" x14ac:dyDescent="0.3">
      <c r="B5" s="249" t="s">
        <v>178</v>
      </c>
      <c r="C5" s="259" t="s">
        <v>187</v>
      </c>
      <c r="D5" s="259"/>
      <c r="E5" s="259"/>
      <c r="F5" s="259"/>
      <c r="G5" s="259"/>
      <c r="H5" s="260"/>
    </row>
    <row r="6" spans="2:8" ht="32.4" customHeight="1" x14ac:dyDescent="0.3">
      <c r="B6" s="250" t="s">
        <v>179</v>
      </c>
      <c r="C6" s="259" t="s">
        <v>188</v>
      </c>
      <c r="D6" s="259"/>
      <c r="E6" s="259"/>
      <c r="F6" s="259"/>
      <c r="G6" s="259"/>
      <c r="H6" s="260"/>
    </row>
    <row r="7" spans="2:8" s="38" customFormat="1" ht="32.4" customHeight="1" x14ac:dyDescent="0.35">
      <c r="B7" s="250" t="s">
        <v>180</v>
      </c>
      <c r="C7" s="259" t="s">
        <v>189</v>
      </c>
      <c r="D7" s="259"/>
      <c r="E7" s="259"/>
      <c r="F7" s="259"/>
      <c r="G7" s="259"/>
      <c r="H7" s="260"/>
    </row>
    <row r="8" spans="2:8" s="38" customFormat="1" ht="28.75" customHeight="1" x14ac:dyDescent="0.35">
      <c r="B8" s="250" t="s">
        <v>181</v>
      </c>
      <c r="C8" s="259" t="s">
        <v>190</v>
      </c>
      <c r="D8" s="259"/>
      <c r="E8" s="259"/>
      <c r="F8" s="259"/>
      <c r="G8" s="259"/>
      <c r="H8" s="260"/>
    </row>
    <row r="9" spans="2:8" s="38" customFormat="1" ht="37.25" customHeight="1" x14ac:dyDescent="0.35">
      <c r="B9" s="250" t="s">
        <v>183</v>
      </c>
      <c r="C9" s="259" t="s">
        <v>195</v>
      </c>
      <c r="D9" s="259"/>
      <c r="E9" s="259"/>
      <c r="F9" s="259"/>
      <c r="G9" s="259"/>
      <c r="H9" s="260"/>
    </row>
    <row r="10" spans="2:8" s="38" customFormat="1" ht="34.75" customHeight="1" x14ac:dyDescent="0.35">
      <c r="B10" s="250" t="s">
        <v>184</v>
      </c>
      <c r="C10" s="259" t="s">
        <v>196</v>
      </c>
      <c r="D10" s="259"/>
      <c r="E10" s="259"/>
      <c r="F10" s="259"/>
      <c r="G10" s="259"/>
      <c r="H10" s="260"/>
    </row>
    <row r="11" spans="2:8" s="38" customFormat="1" ht="32.4" customHeight="1" x14ac:dyDescent="0.35">
      <c r="B11" s="250" t="s">
        <v>185</v>
      </c>
      <c r="C11" s="259" t="s">
        <v>191</v>
      </c>
      <c r="D11" s="259"/>
      <c r="E11" s="259"/>
      <c r="F11" s="259"/>
      <c r="G11" s="259"/>
      <c r="H11" s="260"/>
    </row>
    <row r="12" spans="2:8" ht="31.25" customHeight="1" x14ac:dyDescent="0.35">
      <c r="B12" s="250" t="s">
        <v>186</v>
      </c>
      <c r="C12" s="259" t="s">
        <v>192</v>
      </c>
      <c r="D12" s="259"/>
      <c r="E12" s="259"/>
      <c r="F12" s="259"/>
      <c r="G12" s="259"/>
      <c r="H12" s="260"/>
    </row>
    <row r="13" spans="2:8" ht="35.4" customHeight="1" thickBot="1" x14ac:dyDescent="0.4">
      <c r="B13" s="251" t="s">
        <v>194</v>
      </c>
      <c r="C13" s="261" t="s">
        <v>90</v>
      </c>
      <c r="D13" s="261"/>
      <c r="E13" s="261"/>
      <c r="F13" s="261"/>
      <c r="G13" s="261"/>
      <c r="H13" s="262"/>
    </row>
  </sheetData>
  <mergeCells count="11">
    <mergeCell ref="C13:H13"/>
    <mergeCell ref="C7:H7"/>
    <mergeCell ref="C9:H9"/>
    <mergeCell ref="C10:H10"/>
    <mergeCell ref="C8:H8"/>
    <mergeCell ref="C11:H11"/>
    <mergeCell ref="B3:H3"/>
    <mergeCell ref="B4:H4"/>
    <mergeCell ref="C5:H5"/>
    <mergeCell ref="C6:H6"/>
    <mergeCell ref="C12:H12"/>
  </mergeCells>
  <pageMargins left="0.7" right="0.7" top="0.75" bottom="0.75" header="0.3" footer="0.3"/>
  <pageSetup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810"/>
  <sheetViews>
    <sheetView showGridLines="0" workbookViewId="0">
      <pane ySplit="6" topLeftCell="A7" activePane="bottomLeft" state="frozen"/>
      <selection pane="bottomLeft" activeCell="I14" sqref="I14"/>
    </sheetView>
  </sheetViews>
  <sheetFormatPr defaultColWidth="9.08984375" defaultRowHeight="13" x14ac:dyDescent="0.3"/>
  <cols>
    <col min="1" max="1" width="3.08984375" style="7" customWidth="1"/>
    <col min="2" max="2" width="24.81640625" style="7" customWidth="1"/>
    <col min="3" max="3" width="7" style="90" customWidth="1"/>
    <col min="4" max="4" width="7.90625" style="7" customWidth="1"/>
    <col min="5" max="22" width="7" style="7" customWidth="1"/>
    <col min="23" max="16384" width="9.08984375" style="7"/>
  </cols>
  <sheetData>
    <row r="1" spans="2:24" s="6" customFormat="1" ht="13.75" customHeight="1" thickBot="1" x14ac:dyDescent="0.35"/>
    <row r="2" spans="2:24" s="229" customFormat="1" ht="30" customHeight="1" x14ac:dyDescent="0.3">
      <c r="B2" s="297" t="s">
        <v>176</v>
      </c>
      <c r="C2" s="298"/>
      <c r="D2" s="298"/>
      <c r="E2" s="298"/>
      <c r="F2" s="298"/>
      <c r="G2" s="298"/>
      <c r="H2" s="298"/>
      <c r="I2" s="298"/>
      <c r="J2" s="298"/>
      <c r="K2" s="298"/>
      <c r="L2" s="298"/>
      <c r="M2" s="298"/>
      <c r="N2" s="298"/>
      <c r="O2" s="298"/>
      <c r="P2" s="298"/>
      <c r="Q2" s="298"/>
      <c r="R2" s="298"/>
      <c r="S2" s="298"/>
      <c r="T2" s="298"/>
      <c r="U2" s="298"/>
      <c r="V2" s="299"/>
    </row>
    <row r="3" spans="2:24" s="229" customFormat="1" ht="13.25" customHeight="1" x14ac:dyDescent="0.3">
      <c r="B3" s="230"/>
      <c r="C3" s="339" t="s">
        <v>169</v>
      </c>
      <c r="D3" s="340"/>
      <c r="E3" s="340"/>
      <c r="F3" s="340"/>
      <c r="G3" s="340"/>
      <c r="H3" s="340"/>
      <c r="I3" s="340"/>
      <c r="J3" s="340"/>
      <c r="K3" s="340"/>
      <c r="L3" s="340"/>
      <c r="M3" s="340"/>
      <c r="N3" s="340"/>
      <c r="O3" s="340"/>
      <c r="P3" s="340"/>
      <c r="Q3" s="340"/>
      <c r="R3" s="340"/>
      <c r="S3" s="340"/>
      <c r="T3" s="340"/>
      <c r="U3" s="340"/>
      <c r="V3" s="341"/>
    </row>
    <row r="4" spans="2:24" s="229" customFormat="1" ht="21" customHeight="1" x14ac:dyDescent="0.3">
      <c r="B4" s="231"/>
      <c r="C4" s="300" t="s">
        <v>168</v>
      </c>
      <c r="D4" s="311"/>
      <c r="E4" s="300" t="s">
        <v>152</v>
      </c>
      <c r="F4" s="310"/>
      <c r="G4" s="310"/>
      <c r="H4" s="310"/>
      <c r="I4" s="310"/>
      <c r="J4" s="311"/>
      <c r="K4" s="300" t="s">
        <v>151</v>
      </c>
      <c r="L4" s="310"/>
      <c r="M4" s="310"/>
      <c r="N4" s="310"/>
      <c r="O4" s="310"/>
      <c r="P4" s="310"/>
      <c r="Q4" s="310"/>
      <c r="R4" s="310"/>
      <c r="S4" s="310"/>
      <c r="T4" s="310"/>
      <c r="U4" s="310"/>
      <c r="V4" s="311"/>
    </row>
    <row r="5" spans="2:24" s="229" customFormat="1" ht="58.25" customHeight="1" x14ac:dyDescent="0.3">
      <c r="B5" s="232"/>
      <c r="C5" s="194" t="s">
        <v>153</v>
      </c>
      <c r="D5" s="172" t="s">
        <v>80</v>
      </c>
      <c r="E5" s="195">
        <v>6</v>
      </c>
      <c r="F5" s="192">
        <v>5</v>
      </c>
      <c r="G5" s="192">
        <v>4</v>
      </c>
      <c r="H5" s="192">
        <v>3</v>
      </c>
      <c r="I5" s="192">
        <v>2</v>
      </c>
      <c r="J5" s="193">
        <v>1</v>
      </c>
      <c r="K5" s="195">
        <v>1</v>
      </c>
      <c r="L5" s="192">
        <v>2</v>
      </c>
      <c r="M5" s="192">
        <v>3</v>
      </c>
      <c r="N5" s="192">
        <v>4</v>
      </c>
      <c r="O5" s="192">
        <v>5</v>
      </c>
      <c r="P5" s="192">
        <v>6</v>
      </c>
      <c r="Q5" s="192">
        <v>7</v>
      </c>
      <c r="R5" s="192">
        <v>8</v>
      </c>
      <c r="S5" s="192">
        <v>9</v>
      </c>
      <c r="T5" s="192">
        <v>10</v>
      </c>
      <c r="U5" s="192">
        <v>11</v>
      </c>
      <c r="V5" s="193">
        <v>12</v>
      </c>
      <c r="X5" s="252"/>
    </row>
    <row r="6" spans="2:24" ht="15" customHeight="1" x14ac:dyDescent="0.3">
      <c r="B6" s="104" t="s">
        <v>18</v>
      </c>
      <c r="C6" s="98"/>
      <c r="D6" s="30"/>
      <c r="E6" s="70"/>
      <c r="F6" s="28"/>
      <c r="G6" s="28"/>
      <c r="H6" s="28"/>
      <c r="I6" s="28"/>
      <c r="J6" s="30"/>
      <c r="K6" s="70"/>
      <c r="L6" s="28"/>
      <c r="M6" s="28"/>
      <c r="N6" s="28"/>
      <c r="O6" s="28"/>
      <c r="P6" s="28"/>
      <c r="Q6" s="28"/>
      <c r="R6" s="28"/>
      <c r="S6" s="28"/>
      <c r="T6" s="28"/>
      <c r="U6" s="28"/>
      <c r="V6" s="30"/>
    </row>
    <row r="7" spans="2:24" ht="17.149999999999999" customHeight="1" x14ac:dyDescent="0.3">
      <c r="B7" s="14" t="s">
        <v>0</v>
      </c>
      <c r="C7" s="63">
        <v>3294.55</v>
      </c>
      <c r="D7" s="95">
        <v>16614.5</v>
      </c>
      <c r="E7" s="93">
        <v>272.73</v>
      </c>
      <c r="F7" s="27">
        <v>300.63</v>
      </c>
      <c r="G7" s="27">
        <v>384.91</v>
      </c>
      <c r="H7" s="27">
        <v>376.04</v>
      </c>
      <c r="I7" s="27">
        <v>497.42</v>
      </c>
      <c r="J7" s="95">
        <v>859.75</v>
      </c>
      <c r="K7" s="71">
        <v>5205.74</v>
      </c>
      <c r="L7" s="12">
        <v>1821.75</v>
      </c>
      <c r="M7" s="12">
        <v>1338.79</v>
      </c>
      <c r="N7" s="12">
        <v>1359.08</v>
      </c>
      <c r="O7" s="12">
        <v>1556.58</v>
      </c>
      <c r="P7" s="12">
        <v>1146.53</v>
      </c>
      <c r="Q7" s="12">
        <v>986.58</v>
      </c>
      <c r="R7" s="12">
        <v>526.28</v>
      </c>
      <c r="S7" s="12">
        <v>701.46</v>
      </c>
      <c r="T7" s="12">
        <v>680.26</v>
      </c>
      <c r="U7" s="12">
        <v>649.91</v>
      </c>
      <c r="V7" s="15">
        <v>641.53</v>
      </c>
      <c r="W7" s="13"/>
    </row>
    <row r="8" spans="2:24" ht="17.149999999999999" customHeight="1" x14ac:dyDescent="0.3">
      <c r="B8" s="14" t="s">
        <v>27</v>
      </c>
      <c r="C8" s="99"/>
      <c r="D8" s="95">
        <v>12065.26</v>
      </c>
      <c r="E8" s="93">
        <v>0</v>
      </c>
      <c r="F8" s="27">
        <v>0</v>
      </c>
      <c r="G8" s="27">
        <v>0</v>
      </c>
      <c r="H8" s="27">
        <v>0</v>
      </c>
      <c r="I8" s="27">
        <v>0</v>
      </c>
      <c r="J8" s="95">
        <v>0</v>
      </c>
      <c r="K8" s="71">
        <v>4198.3500000000004</v>
      </c>
      <c r="L8" s="12">
        <v>1170.92</v>
      </c>
      <c r="M8" s="12">
        <v>811.43</v>
      </c>
      <c r="N8" s="12">
        <v>925.67</v>
      </c>
      <c r="O8" s="12">
        <v>1228.68</v>
      </c>
      <c r="P8" s="12">
        <v>864.64</v>
      </c>
      <c r="Q8" s="12">
        <v>718.87</v>
      </c>
      <c r="R8" s="12">
        <v>355.13</v>
      </c>
      <c r="S8" s="12">
        <v>469.29</v>
      </c>
      <c r="T8" s="12">
        <v>476.18</v>
      </c>
      <c r="U8" s="12">
        <v>440.65</v>
      </c>
      <c r="V8" s="15">
        <v>405.46</v>
      </c>
      <c r="W8" s="13"/>
    </row>
    <row r="9" spans="2:24" ht="17.149999999999999" customHeight="1" x14ac:dyDescent="0.3">
      <c r="B9" s="14" t="s">
        <v>28</v>
      </c>
      <c r="C9" s="99"/>
      <c r="D9" s="95">
        <v>4952.66</v>
      </c>
      <c r="E9" s="93">
        <v>272.73</v>
      </c>
      <c r="F9" s="27">
        <v>300.63</v>
      </c>
      <c r="G9" s="27">
        <v>384.91</v>
      </c>
      <c r="H9" s="27">
        <v>376.04</v>
      </c>
      <c r="I9" s="27">
        <v>497.42</v>
      </c>
      <c r="J9" s="95">
        <v>859.75</v>
      </c>
      <c r="K9" s="71">
        <v>1015.77</v>
      </c>
      <c r="L9" s="12">
        <v>677.84</v>
      </c>
      <c r="M9" s="12">
        <v>545.73</v>
      </c>
      <c r="N9" s="12">
        <v>463.7</v>
      </c>
      <c r="O9" s="12">
        <v>375.86</v>
      </c>
      <c r="P9" s="12">
        <v>306.44</v>
      </c>
      <c r="Q9" s="12">
        <v>325.91000000000003</v>
      </c>
      <c r="R9" s="12">
        <v>192.54</v>
      </c>
      <c r="S9" s="12">
        <v>268.48</v>
      </c>
      <c r="T9" s="12">
        <v>249.19</v>
      </c>
      <c r="U9" s="12">
        <v>242.52</v>
      </c>
      <c r="V9" s="15">
        <v>288.66000000000003</v>
      </c>
      <c r="W9" s="13"/>
    </row>
    <row r="10" spans="2:24" ht="17.149999999999999" customHeight="1" x14ac:dyDescent="0.3">
      <c r="B10" s="14" t="s">
        <v>1</v>
      </c>
      <c r="C10" s="63">
        <v>797.01</v>
      </c>
      <c r="D10" s="95">
        <v>2458.36</v>
      </c>
      <c r="E10" s="93">
        <v>48.8</v>
      </c>
      <c r="F10" s="27">
        <v>68.19</v>
      </c>
      <c r="G10" s="27">
        <v>81.180000000000007</v>
      </c>
      <c r="H10" s="27">
        <v>91.04</v>
      </c>
      <c r="I10" s="27">
        <v>111.85</v>
      </c>
      <c r="J10" s="95">
        <v>162.13999999999999</v>
      </c>
      <c r="K10" s="71">
        <v>505.8</v>
      </c>
      <c r="L10" s="12">
        <v>454.47</v>
      </c>
      <c r="M10" s="12">
        <v>293.75</v>
      </c>
      <c r="N10" s="12">
        <v>209.6</v>
      </c>
      <c r="O10" s="12">
        <v>154.41</v>
      </c>
      <c r="P10" s="12">
        <v>140.72999999999999</v>
      </c>
      <c r="Q10" s="12">
        <v>144.06</v>
      </c>
      <c r="R10" s="12">
        <v>87.72</v>
      </c>
      <c r="S10" s="12">
        <v>125.45</v>
      </c>
      <c r="T10" s="12">
        <v>118.69</v>
      </c>
      <c r="U10" s="12">
        <v>112.87</v>
      </c>
      <c r="V10" s="15">
        <v>110.8</v>
      </c>
      <c r="W10" s="13"/>
    </row>
    <row r="11" spans="2:24" ht="17.149999999999999" customHeight="1" x14ac:dyDescent="0.3">
      <c r="B11" s="14" t="s">
        <v>2</v>
      </c>
      <c r="C11" s="63">
        <v>497.26</v>
      </c>
      <c r="D11" s="15">
        <v>1395.48</v>
      </c>
      <c r="E11" s="71">
        <v>42.78</v>
      </c>
      <c r="F11" s="12">
        <v>43.26</v>
      </c>
      <c r="G11" s="12">
        <v>49.08</v>
      </c>
      <c r="H11" s="12">
        <v>46.44</v>
      </c>
      <c r="I11" s="12">
        <v>54.9</v>
      </c>
      <c r="J11" s="15">
        <v>63.95</v>
      </c>
      <c r="K11" s="71">
        <v>98.97</v>
      </c>
      <c r="L11" s="12">
        <v>136.71</v>
      </c>
      <c r="M11" s="12">
        <v>162.37</v>
      </c>
      <c r="N11" s="12">
        <v>133.96</v>
      </c>
      <c r="O11" s="12">
        <v>132.13999999999999</v>
      </c>
      <c r="P11" s="12">
        <v>139.08000000000001</v>
      </c>
      <c r="Q11" s="12">
        <v>147.27000000000001</v>
      </c>
      <c r="R11" s="12">
        <v>83.87</v>
      </c>
      <c r="S11" s="12">
        <v>102.77</v>
      </c>
      <c r="T11" s="12">
        <v>93.71</v>
      </c>
      <c r="U11" s="12">
        <v>83.2</v>
      </c>
      <c r="V11" s="15">
        <v>81.42</v>
      </c>
      <c r="W11" s="13"/>
    </row>
    <row r="12" spans="2:24" ht="17.149999999999999" customHeight="1" x14ac:dyDescent="0.3">
      <c r="B12" s="14" t="s">
        <v>3</v>
      </c>
      <c r="C12" s="63">
        <v>317.73</v>
      </c>
      <c r="D12" s="15">
        <v>1522.78</v>
      </c>
      <c r="E12" s="71">
        <v>4.68</v>
      </c>
      <c r="F12" s="12">
        <v>6.03</v>
      </c>
      <c r="G12" s="12">
        <v>6.44</v>
      </c>
      <c r="H12" s="12">
        <v>8.49</v>
      </c>
      <c r="I12" s="12">
        <v>9.98</v>
      </c>
      <c r="J12" s="15">
        <v>14.28</v>
      </c>
      <c r="K12" s="71">
        <v>128.44999999999999</v>
      </c>
      <c r="L12" s="12">
        <v>160.11000000000001</v>
      </c>
      <c r="M12" s="12">
        <v>171.22</v>
      </c>
      <c r="N12" s="12">
        <v>148.83000000000001</v>
      </c>
      <c r="O12" s="12">
        <v>130.68</v>
      </c>
      <c r="P12" s="12">
        <v>131.19999999999999</v>
      </c>
      <c r="Q12" s="12">
        <v>123.19</v>
      </c>
      <c r="R12" s="12">
        <v>85.26</v>
      </c>
      <c r="S12" s="12">
        <v>122.39</v>
      </c>
      <c r="T12" s="12">
        <v>107.79</v>
      </c>
      <c r="U12" s="12">
        <v>106.21</v>
      </c>
      <c r="V12" s="15">
        <v>107.44</v>
      </c>
      <c r="W12" s="13"/>
    </row>
    <row r="13" spans="2:24" ht="17.149999999999999" customHeight="1" x14ac:dyDescent="0.3">
      <c r="B13" s="105" t="s">
        <v>40</v>
      </c>
      <c r="C13" s="100"/>
      <c r="D13" s="31"/>
      <c r="E13" s="35"/>
      <c r="F13" s="26"/>
      <c r="G13" s="26"/>
      <c r="H13" s="26"/>
      <c r="I13" s="26"/>
      <c r="J13" s="31"/>
      <c r="K13" s="35"/>
      <c r="L13" s="26"/>
      <c r="M13" s="26"/>
      <c r="N13" s="26"/>
      <c r="O13" s="26"/>
      <c r="P13" s="26"/>
      <c r="Q13" s="26"/>
      <c r="R13" s="26"/>
      <c r="S13" s="26"/>
      <c r="T13" s="26"/>
      <c r="U13" s="26"/>
      <c r="V13" s="31"/>
      <c r="W13" s="13"/>
    </row>
    <row r="14" spans="2:24" ht="17.149999999999999" customHeight="1" x14ac:dyDescent="0.3">
      <c r="B14" s="14" t="s">
        <v>159</v>
      </c>
      <c r="C14" s="63">
        <v>450.52</v>
      </c>
      <c r="D14" s="15">
        <v>908.79</v>
      </c>
      <c r="E14" s="71">
        <v>37.35</v>
      </c>
      <c r="F14" s="12">
        <v>40.47</v>
      </c>
      <c r="G14" s="12">
        <v>42.76</v>
      </c>
      <c r="H14" s="12">
        <v>50.6</v>
      </c>
      <c r="I14" s="12">
        <v>62.98</v>
      </c>
      <c r="J14" s="15">
        <v>93.16</v>
      </c>
      <c r="K14" s="71">
        <v>183.27</v>
      </c>
      <c r="L14" s="12">
        <v>101.81</v>
      </c>
      <c r="M14" s="12">
        <v>85.38</v>
      </c>
      <c r="N14" s="12">
        <v>73.06</v>
      </c>
      <c r="O14" s="12">
        <v>68.69</v>
      </c>
      <c r="P14" s="12">
        <v>65.739999999999995</v>
      </c>
      <c r="Q14" s="12">
        <v>63.23</v>
      </c>
      <c r="R14" s="12">
        <v>41.16</v>
      </c>
      <c r="S14" s="12">
        <v>59.76</v>
      </c>
      <c r="T14" s="12">
        <v>55.4</v>
      </c>
      <c r="U14" s="12">
        <v>54.27</v>
      </c>
      <c r="V14" s="15">
        <v>57.02</v>
      </c>
      <c r="W14" s="13"/>
    </row>
    <row r="15" spans="2:24" ht="17.149999999999999" customHeight="1" x14ac:dyDescent="0.3">
      <c r="B15" s="14" t="s">
        <v>35</v>
      </c>
      <c r="C15" s="99"/>
      <c r="D15" s="15">
        <v>83.46</v>
      </c>
      <c r="E15" s="71">
        <v>1.05</v>
      </c>
      <c r="F15" s="12">
        <v>1.32</v>
      </c>
      <c r="G15" s="12">
        <v>1.36</v>
      </c>
      <c r="H15" s="12">
        <v>1.78</v>
      </c>
      <c r="I15" s="12">
        <v>2.15</v>
      </c>
      <c r="J15" s="15">
        <v>4.4000000000000004</v>
      </c>
      <c r="K15" s="71">
        <v>16.809999999999999</v>
      </c>
      <c r="L15" s="12">
        <v>11.54</v>
      </c>
      <c r="M15" s="12">
        <v>8.9700000000000006</v>
      </c>
      <c r="N15" s="12">
        <v>6.22</v>
      </c>
      <c r="O15" s="12">
        <v>5.75</v>
      </c>
      <c r="P15" s="12">
        <v>5.82</v>
      </c>
      <c r="Q15" s="12">
        <v>6.05</v>
      </c>
      <c r="R15" s="12">
        <v>3.68</v>
      </c>
      <c r="S15" s="12">
        <v>5.23</v>
      </c>
      <c r="T15" s="12">
        <v>4.71</v>
      </c>
      <c r="U15" s="12">
        <v>4.4000000000000004</v>
      </c>
      <c r="V15" s="15">
        <v>4.26</v>
      </c>
      <c r="W15" s="13"/>
    </row>
    <row r="16" spans="2:24" ht="17.149999999999999" customHeight="1" x14ac:dyDescent="0.3">
      <c r="B16" s="14" t="s">
        <v>37</v>
      </c>
      <c r="C16" s="99"/>
      <c r="D16" s="15">
        <v>825.33</v>
      </c>
      <c r="E16" s="71">
        <v>36.299999999999997</v>
      </c>
      <c r="F16" s="12">
        <v>39.14</v>
      </c>
      <c r="G16" s="12">
        <v>41.41</v>
      </c>
      <c r="H16" s="12">
        <v>48.82</v>
      </c>
      <c r="I16" s="12">
        <v>60.83</v>
      </c>
      <c r="J16" s="15">
        <v>88.76</v>
      </c>
      <c r="K16" s="71">
        <v>166.46</v>
      </c>
      <c r="L16" s="12">
        <v>90.27</v>
      </c>
      <c r="M16" s="12">
        <v>76.42</v>
      </c>
      <c r="N16" s="12">
        <v>66.83</v>
      </c>
      <c r="O16" s="12">
        <v>62.93</v>
      </c>
      <c r="P16" s="12">
        <v>59.92</v>
      </c>
      <c r="Q16" s="12">
        <v>57.17</v>
      </c>
      <c r="R16" s="12">
        <v>37.479999999999997</v>
      </c>
      <c r="S16" s="12">
        <v>54.53</v>
      </c>
      <c r="T16" s="12">
        <v>50.69</v>
      </c>
      <c r="U16" s="12">
        <v>49.87</v>
      </c>
      <c r="V16" s="15">
        <v>52.76</v>
      </c>
      <c r="W16" s="13"/>
    </row>
    <row r="17" spans="2:23" ht="17.149999999999999" customHeight="1" x14ac:dyDescent="0.3">
      <c r="B17" s="14" t="s">
        <v>160</v>
      </c>
      <c r="C17" s="63">
        <v>491.06</v>
      </c>
      <c r="D17" s="15">
        <v>1251.22</v>
      </c>
      <c r="E17" s="71">
        <v>37.479999999999997</v>
      </c>
      <c r="F17" s="12">
        <v>42.54</v>
      </c>
      <c r="G17" s="12">
        <v>46.3</v>
      </c>
      <c r="H17" s="12">
        <v>54.79</v>
      </c>
      <c r="I17" s="12">
        <v>75.3</v>
      </c>
      <c r="J17" s="15">
        <v>264.82</v>
      </c>
      <c r="K17" s="71">
        <v>309.55</v>
      </c>
      <c r="L17" s="12">
        <v>149.03</v>
      </c>
      <c r="M17" s="12">
        <v>128.6</v>
      </c>
      <c r="N17" s="12">
        <v>97.89</v>
      </c>
      <c r="O17" s="12">
        <v>97.8</v>
      </c>
      <c r="P17" s="12">
        <v>88.23</v>
      </c>
      <c r="Q17" s="12">
        <v>78.959999999999994</v>
      </c>
      <c r="R17" s="12">
        <v>45.34</v>
      </c>
      <c r="S17" s="12">
        <v>66.34</v>
      </c>
      <c r="T17" s="12">
        <v>63.12</v>
      </c>
      <c r="U17" s="12">
        <v>63.04</v>
      </c>
      <c r="V17" s="15">
        <v>63.31</v>
      </c>
      <c r="W17" s="13"/>
    </row>
    <row r="18" spans="2:23" ht="17.149999999999999" customHeight="1" x14ac:dyDescent="0.3">
      <c r="B18" s="14" t="s">
        <v>4</v>
      </c>
      <c r="C18" s="63">
        <v>36.54</v>
      </c>
      <c r="D18" s="15">
        <v>1486.64</v>
      </c>
      <c r="E18" s="71">
        <v>16.989999999999998</v>
      </c>
      <c r="F18" s="12">
        <v>20.66</v>
      </c>
      <c r="G18" s="12">
        <v>24.16</v>
      </c>
      <c r="H18" s="12">
        <v>28.56</v>
      </c>
      <c r="I18" s="12">
        <v>42.82</v>
      </c>
      <c r="J18" s="15">
        <v>59.65</v>
      </c>
      <c r="K18" s="71">
        <v>369.98</v>
      </c>
      <c r="L18" s="12">
        <v>565.45000000000005</v>
      </c>
      <c r="M18" s="12">
        <v>309.72000000000003</v>
      </c>
      <c r="N18" s="12">
        <v>88.25</v>
      </c>
      <c r="O18" s="12">
        <v>42.91</v>
      </c>
      <c r="P18" s="12">
        <v>25.44</v>
      </c>
      <c r="Q18" s="12">
        <v>21.1</v>
      </c>
      <c r="R18" s="12">
        <v>15.43</v>
      </c>
      <c r="S18" s="12">
        <v>16.8</v>
      </c>
      <c r="T18" s="12">
        <v>11.64</v>
      </c>
      <c r="U18" s="12">
        <v>10.42</v>
      </c>
      <c r="V18" s="15">
        <v>9.5</v>
      </c>
      <c r="W18" s="13"/>
    </row>
    <row r="19" spans="2:23" ht="17.149999999999999" customHeight="1" x14ac:dyDescent="0.3">
      <c r="B19" s="14" t="s">
        <v>20</v>
      </c>
      <c r="C19" s="63">
        <v>12.14</v>
      </c>
      <c r="D19" s="15">
        <v>133.08000000000001</v>
      </c>
      <c r="E19" s="71">
        <v>2.3199999999999998</v>
      </c>
      <c r="F19" s="12">
        <v>1.74</v>
      </c>
      <c r="G19" s="12">
        <v>1.92</v>
      </c>
      <c r="H19" s="12">
        <v>1.94</v>
      </c>
      <c r="I19" s="12">
        <v>2.4900000000000002</v>
      </c>
      <c r="J19" s="15">
        <v>3.4</v>
      </c>
      <c r="K19" s="71">
        <v>12.14</v>
      </c>
      <c r="L19" s="12">
        <v>16.93</v>
      </c>
      <c r="M19" s="12">
        <v>12.36</v>
      </c>
      <c r="N19" s="12">
        <v>10.09</v>
      </c>
      <c r="O19" s="12">
        <v>10.39</v>
      </c>
      <c r="P19" s="12">
        <v>10.74</v>
      </c>
      <c r="Q19" s="12">
        <v>12.66</v>
      </c>
      <c r="R19" s="12">
        <v>9.1300000000000008</v>
      </c>
      <c r="S19" s="12">
        <v>12.64</v>
      </c>
      <c r="T19" s="12">
        <v>10.92</v>
      </c>
      <c r="U19" s="12">
        <v>8.32</v>
      </c>
      <c r="V19" s="15">
        <v>6.75</v>
      </c>
      <c r="W19" s="13"/>
    </row>
    <row r="20" spans="2:23" ht="17.149999999999999" customHeight="1" x14ac:dyDescent="0.3">
      <c r="B20" s="14" t="s">
        <v>49</v>
      </c>
      <c r="C20" s="63">
        <v>154.59</v>
      </c>
      <c r="D20" s="15">
        <v>649.82000000000005</v>
      </c>
      <c r="E20" s="71">
        <v>9.1300000000000008</v>
      </c>
      <c r="F20" s="12">
        <v>11.36</v>
      </c>
      <c r="G20" s="12">
        <v>11.87</v>
      </c>
      <c r="H20" s="12">
        <v>18.87</v>
      </c>
      <c r="I20" s="12">
        <v>20.83</v>
      </c>
      <c r="J20" s="15">
        <v>91.32</v>
      </c>
      <c r="K20" s="71">
        <v>132.59</v>
      </c>
      <c r="L20" s="12">
        <v>54.76</v>
      </c>
      <c r="M20" s="12">
        <v>44.27</v>
      </c>
      <c r="N20" s="12">
        <v>84.12</v>
      </c>
      <c r="O20" s="12">
        <v>108.75</v>
      </c>
      <c r="P20" s="12">
        <v>57.39</v>
      </c>
      <c r="Q20" s="12">
        <v>33.869999999999997</v>
      </c>
      <c r="R20" s="12">
        <v>22.43</v>
      </c>
      <c r="S20" s="12">
        <v>28.63</v>
      </c>
      <c r="T20" s="12">
        <v>25.74</v>
      </c>
      <c r="U20" s="12">
        <v>29.87</v>
      </c>
      <c r="V20" s="15">
        <v>27.41</v>
      </c>
      <c r="W20" s="13"/>
    </row>
    <row r="21" spans="2:23" ht="17.149999999999999" customHeight="1" x14ac:dyDescent="0.3">
      <c r="B21" s="14" t="s">
        <v>50</v>
      </c>
      <c r="C21" s="63">
        <v>161.53</v>
      </c>
      <c r="D21" s="15">
        <v>306.97000000000003</v>
      </c>
      <c r="E21" s="71">
        <v>12.68</v>
      </c>
      <c r="F21" s="12">
        <v>12.87</v>
      </c>
      <c r="G21" s="12">
        <v>12.47</v>
      </c>
      <c r="H21" s="12">
        <v>15.61</v>
      </c>
      <c r="I21" s="12">
        <v>16.12</v>
      </c>
      <c r="J21" s="15">
        <v>24.86</v>
      </c>
      <c r="K21" s="71">
        <v>35.83</v>
      </c>
      <c r="L21" s="12">
        <v>39.479999999999997</v>
      </c>
      <c r="M21" s="12">
        <v>29.04</v>
      </c>
      <c r="N21" s="12">
        <v>23.18</v>
      </c>
      <c r="O21" s="12">
        <v>23.5</v>
      </c>
      <c r="P21" s="12">
        <v>23.9</v>
      </c>
      <c r="Q21" s="12">
        <v>25.42</v>
      </c>
      <c r="R21" s="12">
        <v>15.83</v>
      </c>
      <c r="S21" s="12">
        <v>25.24</v>
      </c>
      <c r="T21" s="12">
        <v>21.38</v>
      </c>
      <c r="U21" s="12">
        <v>22.06</v>
      </c>
      <c r="V21" s="15">
        <v>22.13</v>
      </c>
      <c r="W21" s="13"/>
    </row>
    <row r="22" spans="2:23" ht="17.149999999999999" customHeight="1" x14ac:dyDescent="0.3">
      <c r="B22" s="14" t="s">
        <v>51</v>
      </c>
      <c r="C22" s="63">
        <v>308.32</v>
      </c>
      <c r="D22" s="15">
        <v>741.25</v>
      </c>
      <c r="E22" s="71">
        <v>28.14</v>
      </c>
      <c r="F22" s="12">
        <v>31.35</v>
      </c>
      <c r="G22" s="12">
        <v>33.380000000000003</v>
      </c>
      <c r="H22" s="12">
        <v>39.31</v>
      </c>
      <c r="I22" s="12">
        <v>58.03</v>
      </c>
      <c r="J22" s="15">
        <v>242.69</v>
      </c>
      <c r="K22" s="71">
        <v>212.67</v>
      </c>
      <c r="L22" s="12">
        <v>70.64</v>
      </c>
      <c r="M22" s="12">
        <v>49.56</v>
      </c>
      <c r="N22" s="12">
        <v>59.35</v>
      </c>
      <c r="O22" s="12">
        <v>69.040000000000006</v>
      </c>
      <c r="P22" s="12">
        <v>55.66</v>
      </c>
      <c r="Q22" s="12">
        <v>39.299999999999997</v>
      </c>
      <c r="R22" s="12">
        <v>26.28</v>
      </c>
      <c r="S22" s="12">
        <v>43.51</v>
      </c>
      <c r="T22" s="12">
        <v>36.18</v>
      </c>
      <c r="U22" s="12">
        <v>35.44</v>
      </c>
      <c r="V22" s="15">
        <v>43.62</v>
      </c>
      <c r="W22" s="13"/>
    </row>
    <row r="23" spans="2:23" ht="17.149999999999999" customHeight="1" x14ac:dyDescent="0.3">
      <c r="B23" s="14" t="s">
        <v>5</v>
      </c>
      <c r="C23" s="63">
        <v>1445.29</v>
      </c>
      <c r="D23" s="43">
        <f>D24+D27+D28+D29</f>
        <v>6870.91</v>
      </c>
      <c r="E23" s="63">
        <f t="shared" ref="E23:V23" si="0">E24+E27+E28+E29</f>
        <v>150.56</v>
      </c>
      <c r="F23" s="45">
        <f t="shared" si="0"/>
        <v>167.25</v>
      </c>
      <c r="G23" s="45">
        <f t="shared" si="0"/>
        <v>186.74</v>
      </c>
      <c r="H23" s="45">
        <f t="shared" si="0"/>
        <v>239.71</v>
      </c>
      <c r="I23" s="45">
        <f t="shared" si="0"/>
        <v>311.5</v>
      </c>
      <c r="J23" s="43">
        <f t="shared" si="0"/>
        <v>593.37</v>
      </c>
      <c r="K23" s="63">
        <f t="shared" si="0"/>
        <v>1224.1599999999999</v>
      </c>
      <c r="L23" s="45">
        <f t="shared" si="0"/>
        <v>1210.1299999999999</v>
      </c>
      <c r="M23" s="45">
        <f t="shared" si="0"/>
        <v>898.2</v>
      </c>
      <c r="N23" s="45">
        <f t="shared" si="0"/>
        <v>550.24</v>
      </c>
      <c r="O23" s="45">
        <f t="shared" si="0"/>
        <v>451.25</v>
      </c>
      <c r="P23" s="45">
        <f t="shared" si="0"/>
        <v>410.92</v>
      </c>
      <c r="Q23" s="45">
        <f t="shared" si="0"/>
        <v>395.68999999999994</v>
      </c>
      <c r="R23" s="45">
        <f t="shared" si="0"/>
        <v>268.67</v>
      </c>
      <c r="S23" s="45">
        <f t="shared" si="0"/>
        <v>389.38</v>
      </c>
      <c r="T23" s="45">
        <f t="shared" si="0"/>
        <v>384.93</v>
      </c>
      <c r="U23" s="45">
        <f t="shared" si="0"/>
        <v>340.78</v>
      </c>
      <c r="V23" s="43">
        <f t="shared" si="0"/>
        <v>346.56</v>
      </c>
      <c r="W23" s="13"/>
    </row>
    <row r="24" spans="2:23" ht="17.149999999999999" customHeight="1" x14ac:dyDescent="0.3">
      <c r="B24" s="14" t="s">
        <v>62</v>
      </c>
      <c r="C24" s="63">
        <v>132.41</v>
      </c>
      <c r="D24" s="15">
        <v>221.06</v>
      </c>
      <c r="E24" s="71">
        <v>8.6999999999999993</v>
      </c>
      <c r="F24" s="12">
        <v>11.11</v>
      </c>
      <c r="G24" s="12">
        <v>9.67</v>
      </c>
      <c r="H24" s="12">
        <v>14.98</v>
      </c>
      <c r="I24" s="12">
        <v>17.260000000000002</v>
      </c>
      <c r="J24" s="15">
        <v>32.72</v>
      </c>
      <c r="K24" s="71">
        <v>33.119999999999997</v>
      </c>
      <c r="L24" s="12">
        <v>25.05</v>
      </c>
      <c r="M24" s="12">
        <v>22.72</v>
      </c>
      <c r="N24" s="12">
        <v>17.38</v>
      </c>
      <c r="O24" s="12">
        <v>16.77</v>
      </c>
      <c r="P24" s="12">
        <v>17.18</v>
      </c>
      <c r="Q24" s="12">
        <v>16.47</v>
      </c>
      <c r="R24" s="12">
        <v>10.98</v>
      </c>
      <c r="S24" s="12">
        <v>16.32</v>
      </c>
      <c r="T24" s="12">
        <v>14.32</v>
      </c>
      <c r="U24" s="12">
        <v>15.55</v>
      </c>
      <c r="V24" s="15">
        <v>15.2</v>
      </c>
      <c r="W24" s="13"/>
    </row>
    <row r="25" spans="2:23" ht="17.149999999999999" customHeight="1" x14ac:dyDescent="0.3">
      <c r="B25" s="14" t="s">
        <v>78</v>
      </c>
      <c r="C25" s="99"/>
      <c r="D25" s="15">
        <v>87.56</v>
      </c>
      <c r="E25" s="71">
        <v>0.15</v>
      </c>
      <c r="F25" s="12">
        <v>0.44</v>
      </c>
      <c r="G25" s="12">
        <v>0.36</v>
      </c>
      <c r="H25" s="12">
        <v>0.37</v>
      </c>
      <c r="I25" s="12">
        <v>0.56999999999999995</v>
      </c>
      <c r="J25" s="15">
        <v>3.35</v>
      </c>
      <c r="K25" s="71">
        <v>15.46</v>
      </c>
      <c r="L25" s="12">
        <v>9.5299999999999994</v>
      </c>
      <c r="M25" s="12">
        <v>9.94</v>
      </c>
      <c r="N25" s="12">
        <v>7.15</v>
      </c>
      <c r="O25" s="12">
        <v>6.19</v>
      </c>
      <c r="P25" s="12">
        <v>7.51</v>
      </c>
      <c r="Q25" s="12">
        <v>6.31</v>
      </c>
      <c r="R25" s="12">
        <v>3.94</v>
      </c>
      <c r="S25" s="12">
        <v>6.08</v>
      </c>
      <c r="T25" s="12">
        <v>5.07</v>
      </c>
      <c r="U25" s="12">
        <v>5.4</v>
      </c>
      <c r="V25" s="15">
        <v>5</v>
      </c>
      <c r="W25" s="13"/>
    </row>
    <row r="26" spans="2:23" ht="17.149999999999999" customHeight="1" x14ac:dyDescent="0.3">
      <c r="B26" s="14" t="s">
        <v>79</v>
      </c>
      <c r="C26" s="99"/>
      <c r="D26" s="15">
        <v>151.85</v>
      </c>
      <c r="E26" s="71">
        <v>8.58</v>
      </c>
      <c r="F26" s="12">
        <v>10.72</v>
      </c>
      <c r="G26" s="12">
        <v>9.41</v>
      </c>
      <c r="H26" s="12">
        <v>14.69</v>
      </c>
      <c r="I26" s="12">
        <v>16.8</v>
      </c>
      <c r="J26" s="15">
        <v>29.64</v>
      </c>
      <c r="K26" s="71">
        <v>19.600000000000001</v>
      </c>
      <c r="L26" s="12">
        <v>16.91</v>
      </c>
      <c r="M26" s="12">
        <v>14.1</v>
      </c>
      <c r="N26" s="12">
        <v>11.65</v>
      </c>
      <c r="O26" s="12">
        <v>12.52</v>
      </c>
      <c r="P26" s="12">
        <v>11.08</v>
      </c>
      <c r="Q26" s="12">
        <v>11.9</v>
      </c>
      <c r="R26" s="12">
        <v>7.99</v>
      </c>
      <c r="S26" s="12">
        <v>12.17</v>
      </c>
      <c r="T26" s="12">
        <v>10.51</v>
      </c>
      <c r="U26" s="12">
        <v>11.38</v>
      </c>
      <c r="V26" s="15">
        <v>12.05</v>
      </c>
      <c r="W26" s="13"/>
    </row>
    <row r="27" spans="2:23" ht="17.399999999999999" customHeight="1" x14ac:dyDescent="0.3">
      <c r="B27" s="14" t="s">
        <v>65</v>
      </c>
      <c r="C27" s="63">
        <v>13.93</v>
      </c>
      <c r="D27" s="15">
        <v>245.64</v>
      </c>
      <c r="E27" s="71">
        <v>1.9</v>
      </c>
      <c r="F27" s="12">
        <v>2.14</v>
      </c>
      <c r="G27" s="12">
        <v>3.05</v>
      </c>
      <c r="H27" s="12">
        <v>3.7</v>
      </c>
      <c r="I27" s="12">
        <v>5.32</v>
      </c>
      <c r="J27" s="15">
        <v>6.97</v>
      </c>
      <c r="K27" s="71">
        <v>20.82</v>
      </c>
      <c r="L27" s="12">
        <v>27.12</v>
      </c>
      <c r="M27" s="12">
        <v>25.45</v>
      </c>
      <c r="N27" s="12">
        <v>20.78</v>
      </c>
      <c r="O27" s="12">
        <v>19.38</v>
      </c>
      <c r="P27" s="12">
        <v>19.54</v>
      </c>
      <c r="Q27" s="12">
        <v>23.16</v>
      </c>
      <c r="R27" s="12">
        <v>15.66</v>
      </c>
      <c r="S27" s="12">
        <v>22.75</v>
      </c>
      <c r="T27" s="12">
        <v>20.32</v>
      </c>
      <c r="U27" s="12">
        <v>16.37</v>
      </c>
      <c r="V27" s="15">
        <v>14.29</v>
      </c>
      <c r="W27" s="13"/>
    </row>
    <row r="28" spans="2:23" ht="17.149999999999999" customHeight="1" x14ac:dyDescent="0.3">
      <c r="B28" s="14" t="s">
        <v>66</v>
      </c>
      <c r="C28" s="63">
        <v>37.75</v>
      </c>
      <c r="D28" s="15">
        <v>1790.18</v>
      </c>
      <c r="E28" s="71">
        <v>20.82</v>
      </c>
      <c r="F28" s="12">
        <v>26.38</v>
      </c>
      <c r="G28" s="12">
        <v>27.72</v>
      </c>
      <c r="H28" s="12">
        <v>42.94</v>
      </c>
      <c r="I28" s="12">
        <v>60.88</v>
      </c>
      <c r="J28" s="15">
        <v>72.61</v>
      </c>
      <c r="K28" s="71">
        <v>286.91000000000003</v>
      </c>
      <c r="L28" s="12">
        <v>688.54</v>
      </c>
      <c r="M28" s="12">
        <v>463.91</v>
      </c>
      <c r="N28" s="12">
        <v>143.16999999999999</v>
      </c>
      <c r="O28" s="12">
        <v>61.79</v>
      </c>
      <c r="P28" s="12">
        <v>40.090000000000003</v>
      </c>
      <c r="Q28" s="12">
        <v>28.22</v>
      </c>
      <c r="R28" s="12">
        <v>16.670000000000002</v>
      </c>
      <c r="S28" s="12">
        <v>18.350000000000001</v>
      </c>
      <c r="T28" s="12">
        <v>18.309999999999999</v>
      </c>
      <c r="U28" s="12">
        <v>15.03</v>
      </c>
      <c r="V28" s="15">
        <v>9.19</v>
      </c>
      <c r="W28" s="13"/>
    </row>
    <row r="29" spans="2:23" ht="17.149999999999999" customHeight="1" x14ac:dyDescent="0.3">
      <c r="B29" s="14" t="s">
        <v>36</v>
      </c>
      <c r="C29" s="63">
        <v>1261.19</v>
      </c>
      <c r="D29" s="15">
        <v>4614.03</v>
      </c>
      <c r="E29" s="71">
        <v>119.14</v>
      </c>
      <c r="F29" s="12">
        <v>127.62</v>
      </c>
      <c r="G29" s="12">
        <v>146.30000000000001</v>
      </c>
      <c r="H29" s="12">
        <v>178.09</v>
      </c>
      <c r="I29" s="12">
        <v>228.04</v>
      </c>
      <c r="J29" s="15">
        <v>481.07</v>
      </c>
      <c r="K29" s="71">
        <v>883.31</v>
      </c>
      <c r="L29" s="12">
        <v>469.42</v>
      </c>
      <c r="M29" s="12">
        <v>386.12</v>
      </c>
      <c r="N29" s="12">
        <v>368.91</v>
      </c>
      <c r="O29" s="12">
        <v>353.31</v>
      </c>
      <c r="P29" s="12">
        <v>334.11</v>
      </c>
      <c r="Q29" s="12">
        <v>327.84</v>
      </c>
      <c r="R29" s="12">
        <v>225.36</v>
      </c>
      <c r="S29" s="12">
        <v>331.96</v>
      </c>
      <c r="T29" s="12">
        <v>331.98</v>
      </c>
      <c r="U29" s="12">
        <v>293.83</v>
      </c>
      <c r="V29" s="15">
        <v>307.88</v>
      </c>
      <c r="W29" s="13"/>
    </row>
    <row r="30" spans="2:23" ht="17.149999999999999" customHeight="1" x14ac:dyDescent="0.3">
      <c r="B30" s="14" t="s">
        <v>6</v>
      </c>
      <c r="C30" s="101">
        <v>180.04</v>
      </c>
      <c r="D30" s="15">
        <v>741.58</v>
      </c>
      <c r="E30" s="71">
        <v>18.8</v>
      </c>
      <c r="F30" s="12">
        <v>19.899999999999999</v>
      </c>
      <c r="G30" s="12">
        <v>23.11</v>
      </c>
      <c r="H30" s="12">
        <v>27.52</v>
      </c>
      <c r="I30" s="12">
        <v>34.99</v>
      </c>
      <c r="J30" s="15">
        <v>89.99</v>
      </c>
      <c r="K30" s="71">
        <v>195.84</v>
      </c>
      <c r="L30" s="12">
        <v>130.32</v>
      </c>
      <c r="M30" s="12">
        <v>86.81</v>
      </c>
      <c r="N30" s="12">
        <v>53.95</v>
      </c>
      <c r="O30" s="12">
        <v>46.48</v>
      </c>
      <c r="P30" s="12">
        <v>41.98</v>
      </c>
      <c r="Q30" s="12">
        <v>34.979999999999997</v>
      </c>
      <c r="R30" s="12">
        <v>23.02</v>
      </c>
      <c r="S30" s="12">
        <v>33.01</v>
      </c>
      <c r="T30" s="12">
        <v>30.81</v>
      </c>
      <c r="U30" s="12">
        <v>29.94</v>
      </c>
      <c r="V30" s="15">
        <v>34.43</v>
      </c>
      <c r="W30" s="13"/>
    </row>
    <row r="31" spans="2:23" ht="17.149999999999999" customHeight="1" x14ac:dyDescent="0.3">
      <c r="B31" s="14" t="s">
        <v>7</v>
      </c>
      <c r="C31" s="63">
        <v>270.38</v>
      </c>
      <c r="D31" s="15">
        <v>450.84</v>
      </c>
      <c r="E31" s="71">
        <v>23.73</v>
      </c>
      <c r="F31" s="12">
        <v>22.32</v>
      </c>
      <c r="G31" s="12">
        <v>24.65</v>
      </c>
      <c r="H31" s="12">
        <v>30.02</v>
      </c>
      <c r="I31" s="12">
        <v>35.94</v>
      </c>
      <c r="J31" s="15">
        <v>95.06</v>
      </c>
      <c r="K31" s="71">
        <v>83.36</v>
      </c>
      <c r="L31" s="12">
        <v>47.23</v>
      </c>
      <c r="M31" s="12">
        <v>37.28</v>
      </c>
      <c r="N31" s="12">
        <v>38</v>
      </c>
      <c r="O31" s="12">
        <v>41.39</v>
      </c>
      <c r="P31" s="12">
        <v>33.130000000000003</v>
      </c>
      <c r="Q31" s="12">
        <v>31.05</v>
      </c>
      <c r="R31" s="12">
        <v>20.51</v>
      </c>
      <c r="S31" s="12">
        <v>30.76</v>
      </c>
      <c r="T31" s="12">
        <v>29.2</v>
      </c>
      <c r="U31" s="12">
        <v>28.68</v>
      </c>
      <c r="V31" s="15">
        <v>30.25</v>
      </c>
      <c r="W31" s="13"/>
    </row>
    <row r="32" spans="2:23" ht="17.149999999999999" customHeight="1" x14ac:dyDescent="0.3">
      <c r="B32" s="14" t="s">
        <v>8</v>
      </c>
      <c r="C32" s="63">
        <v>162.82</v>
      </c>
      <c r="D32" s="95">
        <v>534.48</v>
      </c>
      <c r="E32" s="93">
        <v>16.739999999999998</v>
      </c>
      <c r="F32" s="27">
        <v>18.53</v>
      </c>
      <c r="G32" s="27">
        <v>17.14</v>
      </c>
      <c r="H32" s="27">
        <v>17.059999999999999</v>
      </c>
      <c r="I32" s="27">
        <v>19.39</v>
      </c>
      <c r="J32" s="95">
        <v>24.59</v>
      </c>
      <c r="K32" s="71">
        <v>45.1</v>
      </c>
      <c r="L32" s="12">
        <v>53.89</v>
      </c>
      <c r="M32" s="12">
        <v>47.33</v>
      </c>
      <c r="N32" s="12">
        <v>40.43</v>
      </c>
      <c r="O32" s="12">
        <v>42.48</v>
      </c>
      <c r="P32" s="12">
        <v>49.25</v>
      </c>
      <c r="Q32" s="12">
        <v>50.39</v>
      </c>
      <c r="R32" s="12">
        <v>31.65</v>
      </c>
      <c r="S32" s="12">
        <v>44.64</v>
      </c>
      <c r="T32" s="12">
        <v>44.36</v>
      </c>
      <c r="U32" s="12">
        <v>41.44</v>
      </c>
      <c r="V32" s="15">
        <v>43.52</v>
      </c>
      <c r="W32" s="13"/>
    </row>
    <row r="33" spans="2:23" ht="17.149999999999999" customHeight="1" x14ac:dyDescent="0.3">
      <c r="B33" s="14" t="s">
        <v>9</v>
      </c>
      <c r="C33" s="63">
        <v>165.62</v>
      </c>
      <c r="D33" s="95">
        <v>1173.92</v>
      </c>
      <c r="E33" s="93">
        <v>14.29</v>
      </c>
      <c r="F33" s="27">
        <v>14.04</v>
      </c>
      <c r="G33" s="27">
        <v>15.3</v>
      </c>
      <c r="H33" s="27">
        <v>20.69</v>
      </c>
      <c r="I33" s="27">
        <v>25.86</v>
      </c>
      <c r="J33" s="95">
        <v>80.819999999999993</v>
      </c>
      <c r="K33" s="71">
        <v>249.39</v>
      </c>
      <c r="L33" s="12">
        <v>201.5</v>
      </c>
      <c r="M33" s="12">
        <v>112.28</v>
      </c>
      <c r="N33" s="12">
        <v>69.099999999999994</v>
      </c>
      <c r="O33" s="12">
        <v>72.31</v>
      </c>
      <c r="P33" s="12">
        <v>78.650000000000006</v>
      </c>
      <c r="Q33" s="12">
        <v>85.71</v>
      </c>
      <c r="R33" s="12">
        <v>59.8</v>
      </c>
      <c r="S33" s="12">
        <v>80.17</v>
      </c>
      <c r="T33" s="12">
        <v>67.569999999999993</v>
      </c>
      <c r="U33" s="12">
        <v>53.95</v>
      </c>
      <c r="V33" s="15">
        <v>43.5</v>
      </c>
      <c r="W33" s="13"/>
    </row>
    <row r="34" spans="2:23" ht="17.149999999999999" customHeight="1" x14ac:dyDescent="0.3">
      <c r="B34" s="105" t="s">
        <v>15</v>
      </c>
      <c r="C34" s="100"/>
      <c r="D34" s="31"/>
      <c r="E34" s="35"/>
      <c r="F34" s="26"/>
      <c r="G34" s="26"/>
      <c r="H34" s="26"/>
      <c r="I34" s="26"/>
      <c r="J34" s="31"/>
      <c r="K34" s="35"/>
      <c r="L34" s="26"/>
      <c r="M34" s="26"/>
      <c r="N34" s="26"/>
      <c r="O34" s="26"/>
      <c r="P34" s="26"/>
      <c r="Q34" s="26"/>
      <c r="R34" s="26"/>
      <c r="S34" s="26"/>
      <c r="T34" s="26"/>
      <c r="U34" s="26"/>
      <c r="V34" s="31"/>
      <c r="W34" s="13"/>
    </row>
    <row r="35" spans="2:23" ht="17.149999999999999" customHeight="1" x14ac:dyDescent="0.3">
      <c r="B35" s="14" t="s">
        <v>24</v>
      </c>
      <c r="C35" s="63">
        <v>386.41</v>
      </c>
      <c r="D35" s="15">
        <v>1721.57</v>
      </c>
      <c r="E35" s="71">
        <v>41.71</v>
      </c>
      <c r="F35" s="12">
        <v>38.08</v>
      </c>
      <c r="G35" s="12">
        <v>45.93</v>
      </c>
      <c r="H35" s="12">
        <v>51.29</v>
      </c>
      <c r="I35" s="12">
        <v>50.26</v>
      </c>
      <c r="J35" s="15">
        <v>73.06</v>
      </c>
      <c r="K35" s="71">
        <v>162.31</v>
      </c>
      <c r="L35" s="12">
        <v>183.08</v>
      </c>
      <c r="M35" s="12">
        <v>175.72</v>
      </c>
      <c r="N35" s="12">
        <v>152.76</v>
      </c>
      <c r="O35" s="12">
        <v>152.53</v>
      </c>
      <c r="P35" s="12">
        <v>137.54</v>
      </c>
      <c r="Q35" s="12">
        <v>141.03</v>
      </c>
      <c r="R35" s="12">
        <v>97.79</v>
      </c>
      <c r="S35" s="12">
        <v>143.19999999999999</v>
      </c>
      <c r="T35" s="12">
        <v>133.49</v>
      </c>
      <c r="U35" s="12">
        <v>118.79</v>
      </c>
      <c r="V35" s="15">
        <v>123.34</v>
      </c>
      <c r="W35" s="13"/>
    </row>
    <row r="36" spans="2:23" ht="17.149999999999999" customHeight="1" x14ac:dyDescent="0.3">
      <c r="B36" s="14" t="s">
        <v>31</v>
      </c>
      <c r="C36" s="63">
        <v>91.15</v>
      </c>
      <c r="D36" s="15">
        <v>846.52</v>
      </c>
      <c r="E36" s="71">
        <v>11.24</v>
      </c>
      <c r="F36" s="12">
        <v>11.31</v>
      </c>
      <c r="G36" s="12">
        <v>15.25</v>
      </c>
      <c r="H36" s="12">
        <v>12.42</v>
      </c>
      <c r="I36" s="12">
        <v>14.17</v>
      </c>
      <c r="J36" s="15">
        <v>23.97</v>
      </c>
      <c r="K36" s="71">
        <v>71.7</v>
      </c>
      <c r="L36" s="12">
        <v>93.64</v>
      </c>
      <c r="M36" s="12">
        <v>94.06</v>
      </c>
      <c r="N36" s="12">
        <v>82.55</v>
      </c>
      <c r="O36" s="12">
        <v>80.69</v>
      </c>
      <c r="P36" s="12">
        <v>64.3</v>
      </c>
      <c r="Q36" s="12">
        <v>64.73</v>
      </c>
      <c r="R36" s="12">
        <v>43.26</v>
      </c>
      <c r="S36" s="12">
        <v>65.87</v>
      </c>
      <c r="T36" s="12">
        <v>65.569999999999993</v>
      </c>
      <c r="U36" s="12">
        <v>56</v>
      </c>
      <c r="V36" s="15">
        <v>64.150000000000006</v>
      </c>
      <c r="W36" s="13"/>
    </row>
    <row r="37" spans="2:23" ht="17.149999999999999" customHeight="1" x14ac:dyDescent="0.3">
      <c r="B37" s="14" t="s">
        <v>36</v>
      </c>
      <c r="C37" s="63">
        <v>295.26</v>
      </c>
      <c r="D37" s="15">
        <v>875.05</v>
      </c>
      <c r="E37" s="71">
        <v>30.47</v>
      </c>
      <c r="F37" s="12">
        <v>26.77</v>
      </c>
      <c r="G37" s="12">
        <v>30.67</v>
      </c>
      <c r="H37" s="12">
        <v>38.869999999999997</v>
      </c>
      <c r="I37" s="12">
        <v>36.090000000000003</v>
      </c>
      <c r="J37" s="15">
        <v>49.09</v>
      </c>
      <c r="K37" s="71">
        <v>90.61</v>
      </c>
      <c r="L37" s="12">
        <v>89.44</v>
      </c>
      <c r="M37" s="12">
        <v>81.66</v>
      </c>
      <c r="N37" s="12">
        <v>70.209999999999994</v>
      </c>
      <c r="O37" s="12">
        <v>71.849999999999994</v>
      </c>
      <c r="P37" s="12">
        <v>73.239999999999995</v>
      </c>
      <c r="Q37" s="12">
        <v>76.290000000000006</v>
      </c>
      <c r="R37" s="12">
        <v>54.53</v>
      </c>
      <c r="S37" s="12">
        <v>77.319999999999993</v>
      </c>
      <c r="T37" s="12">
        <v>67.92</v>
      </c>
      <c r="U37" s="12">
        <v>62.79</v>
      </c>
      <c r="V37" s="15">
        <v>59.19</v>
      </c>
      <c r="W37" s="13"/>
    </row>
    <row r="38" spans="2:23" ht="17.149999999999999" customHeight="1" x14ac:dyDescent="0.3">
      <c r="B38" s="14" t="s">
        <v>25</v>
      </c>
      <c r="C38" s="63">
        <v>1762.28</v>
      </c>
      <c r="D38" s="95">
        <v>2652.97</v>
      </c>
      <c r="E38" s="93">
        <v>176.98</v>
      </c>
      <c r="F38" s="27">
        <v>199.08</v>
      </c>
      <c r="G38" s="27">
        <v>197.91</v>
      </c>
      <c r="H38" s="27">
        <v>223.97</v>
      </c>
      <c r="I38" s="27">
        <v>211.55</v>
      </c>
      <c r="J38" s="95">
        <v>207.86</v>
      </c>
      <c r="K38" s="71">
        <v>223.33</v>
      </c>
      <c r="L38" s="12">
        <v>216.79</v>
      </c>
      <c r="M38" s="12">
        <v>233</v>
      </c>
      <c r="N38" s="12">
        <v>225.94</v>
      </c>
      <c r="O38" s="12">
        <v>231.37</v>
      </c>
      <c r="P38" s="12">
        <v>219.26</v>
      </c>
      <c r="Q38" s="12">
        <v>222.83</v>
      </c>
      <c r="R38" s="12">
        <v>144.22</v>
      </c>
      <c r="S38" s="12">
        <v>229.12</v>
      </c>
      <c r="T38" s="12">
        <v>236.8</v>
      </c>
      <c r="U38" s="12">
        <v>231.47</v>
      </c>
      <c r="V38" s="15">
        <v>238.84</v>
      </c>
      <c r="W38" s="13"/>
    </row>
    <row r="39" spans="2:23" ht="17.149999999999999" customHeight="1" x14ac:dyDescent="0.3">
      <c r="B39" s="14" t="s">
        <v>31</v>
      </c>
      <c r="C39" s="63">
        <v>132.52000000000001</v>
      </c>
      <c r="D39" s="95">
        <v>524.36</v>
      </c>
      <c r="E39" s="93">
        <v>16.39</v>
      </c>
      <c r="F39" s="27">
        <v>21.51</v>
      </c>
      <c r="G39" s="27">
        <v>22.69</v>
      </c>
      <c r="H39" s="27">
        <v>26.35</v>
      </c>
      <c r="I39" s="27">
        <v>25.44</v>
      </c>
      <c r="J39" s="95">
        <v>29.14</v>
      </c>
      <c r="K39" s="71">
        <v>33.9</v>
      </c>
      <c r="L39" s="12">
        <v>37.04</v>
      </c>
      <c r="M39" s="12">
        <v>44.29</v>
      </c>
      <c r="N39" s="12">
        <v>44.74</v>
      </c>
      <c r="O39" s="12">
        <v>51.73</v>
      </c>
      <c r="P39" s="12">
        <v>46.05</v>
      </c>
      <c r="Q39" s="12">
        <v>41</v>
      </c>
      <c r="R39" s="12">
        <v>28.9</v>
      </c>
      <c r="S39" s="12">
        <v>48.91</v>
      </c>
      <c r="T39" s="12">
        <v>49.18</v>
      </c>
      <c r="U39" s="12">
        <v>52.11</v>
      </c>
      <c r="V39" s="15">
        <v>46.52</v>
      </c>
      <c r="W39" s="13"/>
    </row>
    <row r="40" spans="2:23" ht="17.149999999999999" customHeight="1" x14ac:dyDescent="0.3">
      <c r="B40" s="14" t="s">
        <v>36</v>
      </c>
      <c r="C40" s="63">
        <v>1629.76</v>
      </c>
      <c r="D40" s="95">
        <v>2128.6</v>
      </c>
      <c r="E40" s="93">
        <v>160.59</v>
      </c>
      <c r="F40" s="27">
        <v>177.57</v>
      </c>
      <c r="G40" s="27">
        <v>175.22</v>
      </c>
      <c r="H40" s="27">
        <v>197.61</v>
      </c>
      <c r="I40" s="27">
        <v>186.11</v>
      </c>
      <c r="J40" s="95">
        <v>178.72</v>
      </c>
      <c r="K40" s="71">
        <v>189.43</v>
      </c>
      <c r="L40" s="12">
        <v>179.75</v>
      </c>
      <c r="M40" s="12">
        <v>188.71</v>
      </c>
      <c r="N40" s="12">
        <v>181.2</v>
      </c>
      <c r="O40" s="12">
        <v>179.65</v>
      </c>
      <c r="P40" s="12">
        <v>173.21</v>
      </c>
      <c r="Q40" s="12">
        <v>181.82</v>
      </c>
      <c r="R40" s="12">
        <v>115.32</v>
      </c>
      <c r="S40" s="12">
        <v>180.21</v>
      </c>
      <c r="T40" s="12">
        <v>187.62</v>
      </c>
      <c r="U40" s="12">
        <v>179.36</v>
      </c>
      <c r="V40" s="15">
        <v>192.32</v>
      </c>
      <c r="W40" s="13"/>
    </row>
    <row r="41" spans="2:23" ht="15.65" customHeight="1" x14ac:dyDescent="0.3">
      <c r="B41" s="32" t="s">
        <v>14</v>
      </c>
      <c r="C41" s="102"/>
      <c r="D41" s="96"/>
      <c r="E41" s="34"/>
      <c r="F41" s="34"/>
      <c r="G41" s="34"/>
      <c r="H41" s="34"/>
      <c r="I41" s="34"/>
      <c r="J41" s="96"/>
      <c r="K41" s="34"/>
      <c r="L41" s="34"/>
      <c r="M41" s="34"/>
      <c r="N41" s="34"/>
      <c r="O41" s="34"/>
      <c r="P41" s="34"/>
      <c r="Q41" s="34"/>
      <c r="R41" s="34"/>
      <c r="S41" s="34"/>
      <c r="T41" s="34"/>
      <c r="U41" s="34"/>
      <c r="V41" s="96"/>
    </row>
    <row r="42" spans="2:23" ht="17.149999999999999" customHeight="1" x14ac:dyDescent="0.3">
      <c r="B42" s="106" t="s">
        <v>10</v>
      </c>
      <c r="C42" s="63">
        <v>4906.55</v>
      </c>
      <c r="D42" s="97">
        <v>21991.119999999999</v>
      </c>
      <c r="E42" s="94">
        <v>368.99</v>
      </c>
      <c r="F42" s="92">
        <v>418.11</v>
      </c>
      <c r="G42" s="92">
        <v>521.61</v>
      </c>
      <c r="H42" s="92">
        <v>522.01</v>
      </c>
      <c r="I42" s="92">
        <v>674.15</v>
      </c>
      <c r="J42" s="97">
        <v>1100.1099999999999</v>
      </c>
      <c r="K42" s="44">
        <v>5938.96</v>
      </c>
      <c r="L42" s="45">
        <v>2573.04</v>
      </c>
      <c r="M42" s="45">
        <v>1966.14</v>
      </c>
      <c r="N42" s="45">
        <v>1851.47</v>
      </c>
      <c r="O42" s="45">
        <v>1973.82</v>
      </c>
      <c r="P42" s="45">
        <v>1557.54</v>
      </c>
      <c r="Q42" s="45">
        <v>1401.11</v>
      </c>
      <c r="R42" s="45">
        <v>783.14</v>
      </c>
      <c r="S42" s="45">
        <v>1052.07</v>
      </c>
      <c r="T42" s="45">
        <v>1000.45</v>
      </c>
      <c r="U42" s="45">
        <v>952.19</v>
      </c>
      <c r="V42" s="43">
        <v>941.19</v>
      </c>
      <c r="W42" s="13"/>
    </row>
    <row r="43" spans="2:23" ht="17.149999999999999" customHeight="1" x14ac:dyDescent="0.3">
      <c r="B43" s="106" t="s">
        <v>11</v>
      </c>
      <c r="C43" s="63">
        <v>4237.49</v>
      </c>
      <c r="D43" s="97">
        <v>16988.47</v>
      </c>
      <c r="E43" s="94">
        <v>411.54</v>
      </c>
      <c r="F43" s="92">
        <v>444.35</v>
      </c>
      <c r="G43" s="92">
        <v>488.17</v>
      </c>
      <c r="H43" s="92">
        <v>597.62</v>
      </c>
      <c r="I43" s="92">
        <v>759.63</v>
      </c>
      <c r="J43" s="97">
        <v>1742.01</v>
      </c>
      <c r="K43" s="44">
        <v>3229.76</v>
      </c>
      <c r="L43" s="45">
        <v>2827.08</v>
      </c>
      <c r="M43" s="45">
        <v>2014.52</v>
      </c>
      <c r="N43" s="45">
        <v>1339.29</v>
      </c>
      <c r="O43" s="45">
        <v>1229.73</v>
      </c>
      <c r="P43" s="45">
        <v>1079.08</v>
      </c>
      <c r="Q43" s="45">
        <v>1013.01</v>
      </c>
      <c r="R43" s="45">
        <v>676.18</v>
      </c>
      <c r="S43" s="45">
        <v>975.22</v>
      </c>
      <c r="T43" s="45">
        <v>914.6</v>
      </c>
      <c r="U43" s="45">
        <v>838.92</v>
      </c>
      <c r="V43" s="43">
        <v>851.09</v>
      </c>
      <c r="W43" s="13"/>
    </row>
    <row r="44" spans="2:23" ht="17.149999999999999" customHeight="1" x14ac:dyDescent="0.3">
      <c r="B44" s="106" t="s">
        <v>12</v>
      </c>
      <c r="C44" s="63">
        <v>1762.28</v>
      </c>
      <c r="D44" s="97">
        <v>2652.97</v>
      </c>
      <c r="E44" s="94">
        <v>176.98</v>
      </c>
      <c r="F44" s="92">
        <v>199.08</v>
      </c>
      <c r="G44" s="92">
        <v>197.91</v>
      </c>
      <c r="H44" s="92">
        <v>223.97</v>
      </c>
      <c r="I44" s="92">
        <v>211.55</v>
      </c>
      <c r="J44" s="97">
        <v>207.86</v>
      </c>
      <c r="K44" s="44">
        <v>223.33</v>
      </c>
      <c r="L44" s="45">
        <v>216.79</v>
      </c>
      <c r="M44" s="45">
        <v>233</v>
      </c>
      <c r="N44" s="45">
        <v>225.94</v>
      </c>
      <c r="O44" s="45">
        <v>231.37</v>
      </c>
      <c r="P44" s="45">
        <v>219.26</v>
      </c>
      <c r="Q44" s="45">
        <v>222.83</v>
      </c>
      <c r="R44" s="45">
        <v>144.22</v>
      </c>
      <c r="S44" s="45">
        <v>229.12</v>
      </c>
      <c r="T44" s="45">
        <v>236.8</v>
      </c>
      <c r="U44" s="45">
        <v>231.47</v>
      </c>
      <c r="V44" s="43">
        <v>238.84</v>
      </c>
      <c r="W44" s="13"/>
    </row>
    <row r="45" spans="2:23" ht="17.149999999999999" customHeight="1" x14ac:dyDescent="0.3">
      <c r="B45" s="106" t="s">
        <v>13</v>
      </c>
      <c r="C45" s="63">
        <v>10894</v>
      </c>
      <c r="D45" s="97">
        <v>41632.550000000003</v>
      </c>
      <c r="E45" s="94">
        <v>957.52</v>
      </c>
      <c r="F45" s="92">
        <v>1061.54</v>
      </c>
      <c r="G45" s="92">
        <v>1207.69</v>
      </c>
      <c r="H45" s="92">
        <v>1343.6</v>
      </c>
      <c r="I45" s="92">
        <v>1645.34</v>
      </c>
      <c r="J45" s="97">
        <v>3049.98</v>
      </c>
      <c r="K45" s="44">
        <v>9392.0499999999993</v>
      </c>
      <c r="L45" s="45">
        <v>5616.9</v>
      </c>
      <c r="M45" s="45">
        <v>4213.67</v>
      </c>
      <c r="N45" s="45">
        <v>3416.7</v>
      </c>
      <c r="O45" s="45">
        <v>3434.92</v>
      </c>
      <c r="P45" s="45">
        <v>2855.89</v>
      </c>
      <c r="Q45" s="45">
        <v>2636.95</v>
      </c>
      <c r="R45" s="45">
        <v>1603.54</v>
      </c>
      <c r="S45" s="45">
        <v>2256.41</v>
      </c>
      <c r="T45" s="45">
        <v>2151.84</v>
      </c>
      <c r="U45" s="45">
        <v>2022.57</v>
      </c>
      <c r="V45" s="43">
        <v>2031.12</v>
      </c>
      <c r="W45" s="13"/>
    </row>
    <row r="46" spans="2:23" ht="22.25" customHeight="1" thickBot="1" x14ac:dyDescent="0.35">
      <c r="B46" s="107" t="s">
        <v>45</v>
      </c>
      <c r="C46" s="103">
        <v>12544.18</v>
      </c>
      <c r="D46" s="108">
        <v>47833.53</v>
      </c>
      <c r="E46" s="109">
        <v>1110.01</v>
      </c>
      <c r="F46" s="110">
        <v>1228.1600000000001</v>
      </c>
      <c r="G46" s="110">
        <v>1397.76</v>
      </c>
      <c r="H46" s="110">
        <v>1564.12</v>
      </c>
      <c r="I46" s="110">
        <v>1922.84</v>
      </c>
      <c r="J46" s="108">
        <v>3652.72</v>
      </c>
      <c r="K46" s="89">
        <v>10690.37</v>
      </c>
      <c r="L46" s="86">
        <v>6575.74</v>
      </c>
      <c r="M46" s="86">
        <v>4929.53</v>
      </c>
      <c r="N46" s="86">
        <v>3922.25</v>
      </c>
      <c r="O46" s="86">
        <v>3898.93</v>
      </c>
      <c r="P46" s="86">
        <v>3252.15</v>
      </c>
      <c r="Q46" s="86">
        <v>2999.28</v>
      </c>
      <c r="R46" s="86">
        <v>1841.82</v>
      </c>
      <c r="S46" s="86">
        <v>2591.75</v>
      </c>
      <c r="T46" s="86">
        <v>2467.37</v>
      </c>
      <c r="U46" s="86">
        <v>2325.4499999999998</v>
      </c>
      <c r="V46" s="87">
        <v>2338.88</v>
      </c>
      <c r="W46" s="13"/>
    </row>
    <row r="47" spans="2:23" ht="23.4" customHeight="1" x14ac:dyDescent="0.3">
      <c r="B47" s="308" t="s">
        <v>154</v>
      </c>
      <c r="C47" s="308"/>
      <c r="D47" s="308"/>
      <c r="E47" s="308"/>
      <c r="F47" s="308"/>
      <c r="G47" s="308"/>
      <c r="H47" s="308"/>
      <c r="I47" s="308"/>
      <c r="J47" s="308"/>
      <c r="K47" s="308"/>
      <c r="L47" s="308"/>
      <c r="M47" s="308"/>
      <c r="N47" s="308"/>
      <c r="O47" s="308"/>
      <c r="P47" s="308"/>
      <c r="Q47" s="308"/>
      <c r="R47" s="308"/>
      <c r="S47" s="308"/>
      <c r="T47" s="308"/>
      <c r="U47" s="308"/>
      <c r="V47" s="308"/>
    </row>
    <row r="48" spans="2:23" ht="25.75" customHeight="1" x14ac:dyDescent="0.3">
      <c r="B48" s="288" t="s">
        <v>95</v>
      </c>
      <c r="C48" s="288"/>
      <c r="D48" s="288"/>
      <c r="E48" s="288"/>
      <c r="F48" s="288"/>
      <c r="G48" s="288"/>
      <c r="H48" s="288"/>
      <c r="I48" s="288"/>
      <c r="J48" s="288"/>
      <c r="K48" s="288"/>
      <c r="L48" s="288"/>
      <c r="M48" s="288"/>
      <c r="N48" s="288"/>
      <c r="O48" s="288"/>
      <c r="P48" s="288"/>
      <c r="Q48" s="288"/>
      <c r="R48" s="288"/>
      <c r="S48" s="288"/>
      <c r="T48" s="288"/>
      <c r="U48" s="288"/>
      <c r="V48" s="288"/>
    </row>
    <row r="49" spans="2:22" ht="43.75" customHeight="1" x14ac:dyDescent="0.3">
      <c r="B49" s="288" t="s">
        <v>170</v>
      </c>
      <c r="C49" s="288"/>
      <c r="D49" s="288"/>
      <c r="E49" s="288"/>
      <c r="F49" s="288"/>
      <c r="G49" s="288"/>
      <c r="H49" s="288"/>
      <c r="I49" s="288"/>
      <c r="J49" s="288"/>
      <c r="K49" s="288"/>
      <c r="L49" s="288"/>
      <c r="M49" s="288"/>
      <c r="N49" s="288"/>
      <c r="O49" s="288"/>
      <c r="P49" s="288"/>
      <c r="Q49" s="288"/>
      <c r="R49" s="288"/>
      <c r="S49" s="288"/>
      <c r="T49" s="288"/>
      <c r="U49" s="288"/>
      <c r="V49" s="288"/>
    </row>
    <row r="50" spans="2:22" ht="30.65" customHeight="1" x14ac:dyDescent="0.3">
      <c r="B50" s="288" t="s">
        <v>161</v>
      </c>
      <c r="C50" s="288"/>
      <c r="D50" s="288"/>
      <c r="E50" s="288"/>
      <c r="F50" s="288"/>
      <c r="G50" s="288"/>
      <c r="H50" s="288"/>
      <c r="I50" s="288"/>
      <c r="J50" s="288"/>
      <c r="K50" s="288"/>
      <c r="L50" s="288"/>
      <c r="M50" s="288"/>
      <c r="N50" s="288"/>
      <c r="O50" s="288"/>
      <c r="P50" s="288"/>
      <c r="Q50" s="288"/>
      <c r="R50" s="288"/>
      <c r="S50" s="288"/>
      <c r="T50" s="288"/>
      <c r="U50" s="288"/>
      <c r="V50" s="288"/>
    </row>
    <row r="51" spans="2:22" s="4" customFormat="1" ht="15.65" customHeight="1" x14ac:dyDescent="0.3">
      <c r="B51" s="4" t="s">
        <v>171</v>
      </c>
    </row>
    <row r="52" spans="2:22" x14ac:dyDescent="0.3">
      <c r="C52" s="7"/>
    </row>
    <row r="53" spans="2:22" x14ac:dyDescent="0.3">
      <c r="C53" s="7"/>
    </row>
    <row r="54" spans="2:22" x14ac:dyDescent="0.3">
      <c r="C54" s="7"/>
    </row>
    <row r="55" spans="2:22" x14ac:dyDescent="0.3">
      <c r="C55" s="7"/>
    </row>
    <row r="56" spans="2:22" x14ac:dyDescent="0.3">
      <c r="C56" s="7"/>
    </row>
    <row r="57" spans="2:22" x14ac:dyDescent="0.3">
      <c r="C57" s="7"/>
    </row>
    <row r="58" spans="2:22" x14ac:dyDescent="0.3">
      <c r="C58" s="7"/>
    </row>
    <row r="59" spans="2:22" x14ac:dyDescent="0.3">
      <c r="C59" s="7"/>
    </row>
    <row r="60" spans="2:22" x14ac:dyDescent="0.3">
      <c r="C60" s="7"/>
    </row>
    <row r="61" spans="2:22" x14ac:dyDescent="0.3">
      <c r="C61" s="7"/>
    </row>
    <row r="62" spans="2:22" x14ac:dyDescent="0.3">
      <c r="C62" s="7"/>
    </row>
    <row r="63" spans="2:22" x14ac:dyDescent="0.3">
      <c r="C63" s="7"/>
    </row>
    <row r="64" spans="2:22" x14ac:dyDescent="0.3">
      <c r="C64" s="7"/>
    </row>
    <row r="65" spans="3:3" x14ac:dyDescent="0.3">
      <c r="C65" s="7"/>
    </row>
    <row r="66" spans="3:3" x14ac:dyDescent="0.3">
      <c r="C66" s="7"/>
    </row>
    <row r="67" spans="3:3" x14ac:dyDescent="0.3">
      <c r="C67" s="7"/>
    </row>
    <row r="68" spans="3:3" x14ac:dyDescent="0.3">
      <c r="C68" s="7"/>
    </row>
    <row r="69" spans="3:3" x14ac:dyDescent="0.3">
      <c r="C69" s="7"/>
    </row>
    <row r="70" spans="3:3" x14ac:dyDescent="0.3">
      <c r="C70" s="7"/>
    </row>
    <row r="71" spans="3:3" x14ac:dyDescent="0.3">
      <c r="C71" s="7"/>
    </row>
    <row r="72" spans="3:3" x14ac:dyDescent="0.3">
      <c r="C72" s="7"/>
    </row>
    <row r="73" spans="3:3" x14ac:dyDescent="0.3">
      <c r="C73" s="7"/>
    </row>
    <row r="74" spans="3:3" x14ac:dyDescent="0.3">
      <c r="C74" s="7"/>
    </row>
    <row r="75" spans="3:3" x14ac:dyDescent="0.3">
      <c r="C75" s="7"/>
    </row>
    <row r="76" spans="3:3" x14ac:dyDescent="0.3">
      <c r="C76" s="7"/>
    </row>
    <row r="77" spans="3:3" x14ac:dyDescent="0.3">
      <c r="C77" s="7"/>
    </row>
    <row r="78" spans="3:3" x14ac:dyDescent="0.3">
      <c r="C78" s="7"/>
    </row>
    <row r="79" spans="3:3" x14ac:dyDescent="0.3">
      <c r="C79" s="7"/>
    </row>
    <row r="80" spans="3:3" x14ac:dyDescent="0.3">
      <c r="C80" s="7"/>
    </row>
    <row r="81" spans="3:3" x14ac:dyDescent="0.3">
      <c r="C81" s="7"/>
    </row>
    <row r="82" spans="3:3" x14ac:dyDescent="0.3">
      <c r="C82" s="7"/>
    </row>
    <row r="83" spans="3:3" x14ac:dyDescent="0.3">
      <c r="C83" s="7"/>
    </row>
    <row r="84" spans="3:3" x14ac:dyDescent="0.3">
      <c r="C84" s="7"/>
    </row>
    <row r="85" spans="3:3" x14ac:dyDescent="0.3">
      <c r="C85" s="7"/>
    </row>
    <row r="86" spans="3:3" x14ac:dyDescent="0.3">
      <c r="C86" s="7"/>
    </row>
    <row r="87" spans="3:3" x14ac:dyDescent="0.3">
      <c r="C87" s="7"/>
    </row>
    <row r="88" spans="3:3" x14ac:dyDescent="0.3">
      <c r="C88" s="7"/>
    </row>
    <row r="89" spans="3:3" x14ac:dyDescent="0.3">
      <c r="C89" s="7"/>
    </row>
    <row r="90" spans="3:3" x14ac:dyDescent="0.3">
      <c r="C90" s="7"/>
    </row>
    <row r="91" spans="3:3" x14ac:dyDescent="0.3">
      <c r="C91" s="7"/>
    </row>
    <row r="92" spans="3:3" x14ac:dyDescent="0.3">
      <c r="C92" s="7"/>
    </row>
    <row r="93" spans="3:3" x14ac:dyDescent="0.3">
      <c r="C93" s="7"/>
    </row>
    <row r="94" spans="3:3" x14ac:dyDescent="0.3">
      <c r="C94" s="7"/>
    </row>
    <row r="95" spans="3:3" x14ac:dyDescent="0.3">
      <c r="C95" s="7"/>
    </row>
    <row r="96" spans="3:3" x14ac:dyDescent="0.3">
      <c r="C96" s="7"/>
    </row>
    <row r="97" spans="3:3" x14ac:dyDescent="0.3">
      <c r="C97" s="7"/>
    </row>
    <row r="98" spans="3:3" x14ac:dyDescent="0.3">
      <c r="C98" s="7"/>
    </row>
    <row r="99" spans="3:3" x14ac:dyDescent="0.3">
      <c r="C99" s="7"/>
    </row>
    <row r="100" spans="3:3" x14ac:dyDescent="0.3">
      <c r="C100" s="7"/>
    </row>
    <row r="101" spans="3:3" x14ac:dyDescent="0.3">
      <c r="C101" s="7"/>
    </row>
    <row r="102" spans="3:3" x14ac:dyDescent="0.3">
      <c r="C102" s="7"/>
    </row>
    <row r="103" spans="3:3" x14ac:dyDescent="0.3">
      <c r="C103" s="7"/>
    </row>
    <row r="104" spans="3:3" x14ac:dyDescent="0.3">
      <c r="C104" s="7"/>
    </row>
    <row r="105" spans="3:3" x14ac:dyDescent="0.3">
      <c r="C105" s="7"/>
    </row>
    <row r="106" spans="3:3" x14ac:dyDescent="0.3">
      <c r="C106" s="7"/>
    </row>
    <row r="107" spans="3:3" x14ac:dyDescent="0.3">
      <c r="C107" s="7"/>
    </row>
    <row r="108" spans="3:3" x14ac:dyDescent="0.3">
      <c r="C108" s="7"/>
    </row>
    <row r="109" spans="3:3" x14ac:dyDescent="0.3">
      <c r="C109" s="7"/>
    </row>
    <row r="110" spans="3:3" x14ac:dyDescent="0.3">
      <c r="C110" s="7"/>
    </row>
    <row r="111" spans="3:3" x14ac:dyDescent="0.3">
      <c r="C111" s="7"/>
    </row>
    <row r="112" spans="3:3" x14ac:dyDescent="0.3">
      <c r="C112" s="7"/>
    </row>
    <row r="113" spans="3:3" x14ac:dyDescent="0.3">
      <c r="C113" s="7"/>
    </row>
    <row r="114" spans="3:3" x14ac:dyDescent="0.3">
      <c r="C114" s="7"/>
    </row>
    <row r="115" spans="3:3" x14ac:dyDescent="0.3">
      <c r="C115" s="7"/>
    </row>
    <row r="116" spans="3:3" x14ac:dyDescent="0.3">
      <c r="C116" s="7"/>
    </row>
    <row r="117" spans="3:3" x14ac:dyDescent="0.3">
      <c r="C117" s="7"/>
    </row>
    <row r="118" spans="3:3" x14ac:dyDescent="0.3">
      <c r="C118" s="7"/>
    </row>
    <row r="119" spans="3:3" x14ac:dyDescent="0.3">
      <c r="C119" s="7"/>
    </row>
    <row r="120" spans="3:3" x14ac:dyDescent="0.3">
      <c r="C120" s="7"/>
    </row>
    <row r="121" spans="3:3" x14ac:dyDescent="0.3">
      <c r="C121" s="7"/>
    </row>
    <row r="122" spans="3:3" x14ac:dyDescent="0.3">
      <c r="C122" s="7"/>
    </row>
    <row r="123" spans="3:3" x14ac:dyDescent="0.3">
      <c r="C123" s="7"/>
    </row>
    <row r="124" spans="3:3" x14ac:dyDescent="0.3">
      <c r="C124" s="7"/>
    </row>
    <row r="125" spans="3:3" x14ac:dyDescent="0.3">
      <c r="C125" s="7"/>
    </row>
    <row r="126" spans="3:3" x14ac:dyDescent="0.3">
      <c r="C126" s="7"/>
    </row>
    <row r="127" spans="3:3" x14ac:dyDescent="0.3">
      <c r="C127" s="7"/>
    </row>
    <row r="128" spans="3:3" x14ac:dyDescent="0.3">
      <c r="C128" s="7"/>
    </row>
    <row r="129" spans="3:3" x14ac:dyDescent="0.3">
      <c r="C129" s="7"/>
    </row>
    <row r="130" spans="3:3" x14ac:dyDescent="0.3">
      <c r="C130" s="7"/>
    </row>
    <row r="131" spans="3:3" x14ac:dyDescent="0.3">
      <c r="C131" s="7"/>
    </row>
    <row r="132" spans="3:3" x14ac:dyDescent="0.3">
      <c r="C132" s="7"/>
    </row>
    <row r="133" spans="3:3" x14ac:dyDescent="0.3">
      <c r="C133" s="7"/>
    </row>
    <row r="134" spans="3:3" x14ac:dyDescent="0.3">
      <c r="C134" s="7"/>
    </row>
    <row r="135" spans="3:3" x14ac:dyDescent="0.3">
      <c r="C135" s="7"/>
    </row>
    <row r="136" spans="3:3" x14ac:dyDescent="0.3">
      <c r="C136" s="7"/>
    </row>
    <row r="137" spans="3:3" x14ac:dyDescent="0.3">
      <c r="C137" s="7"/>
    </row>
    <row r="138" spans="3:3" x14ac:dyDescent="0.3">
      <c r="C138" s="7"/>
    </row>
    <row r="139" spans="3:3" x14ac:dyDescent="0.3">
      <c r="C139" s="7"/>
    </row>
    <row r="140" spans="3:3" x14ac:dyDescent="0.3">
      <c r="C140" s="7"/>
    </row>
    <row r="141" spans="3:3" x14ac:dyDescent="0.3">
      <c r="C141" s="7"/>
    </row>
    <row r="142" spans="3:3" x14ac:dyDescent="0.3">
      <c r="C142" s="7"/>
    </row>
    <row r="143" spans="3:3" x14ac:dyDescent="0.3">
      <c r="C143" s="7"/>
    </row>
    <row r="144" spans="3:3" x14ac:dyDescent="0.3">
      <c r="C144" s="7"/>
    </row>
    <row r="145" spans="3:3" x14ac:dyDescent="0.3">
      <c r="C145" s="7"/>
    </row>
    <row r="146" spans="3:3" x14ac:dyDescent="0.3">
      <c r="C146" s="7"/>
    </row>
    <row r="147" spans="3:3" x14ac:dyDescent="0.3">
      <c r="C147" s="7"/>
    </row>
    <row r="148" spans="3:3" x14ac:dyDescent="0.3">
      <c r="C148" s="7"/>
    </row>
    <row r="149" spans="3:3" x14ac:dyDescent="0.3">
      <c r="C149" s="7"/>
    </row>
    <row r="150" spans="3:3" x14ac:dyDescent="0.3">
      <c r="C150" s="7"/>
    </row>
    <row r="151" spans="3:3" x14ac:dyDescent="0.3">
      <c r="C151" s="7"/>
    </row>
    <row r="152" spans="3:3" x14ac:dyDescent="0.3">
      <c r="C152" s="7"/>
    </row>
    <row r="153" spans="3:3" x14ac:dyDescent="0.3">
      <c r="C153" s="7"/>
    </row>
    <row r="154" spans="3:3" x14ac:dyDescent="0.3">
      <c r="C154" s="7"/>
    </row>
    <row r="155" spans="3:3" x14ac:dyDescent="0.3">
      <c r="C155" s="7"/>
    </row>
    <row r="156" spans="3:3" x14ac:dyDescent="0.3">
      <c r="C156" s="7"/>
    </row>
    <row r="157" spans="3:3" x14ac:dyDescent="0.3">
      <c r="C157" s="7"/>
    </row>
    <row r="158" spans="3:3" x14ac:dyDescent="0.3">
      <c r="C158" s="7"/>
    </row>
    <row r="159" spans="3:3" x14ac:dyDescent="0.3">
      <c r="C159" s="7"/>
    </row>
    <row r="160" spans="3:3" x14ac:dyDescent="0.3">
      <c r="C160" s="7"/>
    </row>
    <row r="161" spans="3:3" x14ac:dyDescent="0.3">
      <c r="C161" s="7"/>
    </row>
    <row r="162" spans="3:3" x14ac:dyDescent="0.3">
      <c r="C162" s="7"/>
    </row>
    <row r="163" spans="3:3" x14ac:dyDescent="0.3">
      <c r="C163" s="7"/>
    </row>
    <row r="164" spans="3:3" x14ac:dyDescent="0.3">
      <c r="C164" s="7"/>
    </row>
    <row r="165" spans="3:3" x14ac:dyDescent="0.3">
      <c r="C165" s="7"/>
    </row>
    <row r="166" spans="3:3" x14ac:dyDescent="0.3">
      <c r="C166" s="7"/>
    </row>
    <row r="167" spans="3:3" x14ac:dyDescent="0.3">
      <c r="C167" s="7"/>
    </row>
    <row r="168" spans="3:3" x14ac:dyDescent="0.3">
      <c r="C168" s="7"/>
    </row>
    <row r="169" spans="3:3" x14ac:dyDescent="0.3">
      <c r="C169" s="7"/>
    </row>
    <row r="170" spans="3:3" x14ac:dyDescent="0.3">
      <c r="C170" s="7"/>
    </row>
    <row r="171" spans="3:3" x14ac:dyDescent="0.3">
      <c r="C171" s="7"/>
    </row>
    <row r="172" spans="3:3" x14ac:dyDescent="0.3">
      <c r="C172" s="7"/>
    </row>
    <row r="173" spans="3:3" x14ac:dyDescent="0.3">
      <c r="C173" s="7"/>
    </row>
    <row r="174" spans="3:3" x14ac:dyDescent="0.3">
      <c r="C174" s="7"/>
    </row>
    <row r="175" spans="3:3" x14ac:dyDescent="0.3">
      <c r="C175" s="7"/>
    </row>
    <row r="176" spans="3:3" x14ac:dyDescent="0.3">
      <c r="C176" s="7"/>
    </row>
    <row r="177" spans="3:3" x14ac:dyDescent="0.3">
      <c r="C177" s="7"/>
    </row>
    <row r="178" spans="3:3" x14ac:dyDescent="0.3">
      <c r="C178" s="7"/>
    </row>
    <row r="179" spans="3:3" x14ac:dyDescent="0.3">
      <c r="C179" s="7"/>
    </row>
    <row r="180" spans="3:3" x14ac:dyDescent="0.3">
      <c r="C180" s="7"/>
    </row>
    <row r="181" spans="3:3" x14ac:dyDescent="0.3">
      <c r="C181" s="7"/>
    </row>
    <row r="182" spans="3:3" x14ac:dyDescent="0.3">
      <c r="C182" s="7"/>
    </row>
    <row r="183" spans="3:3" x14ac:dyDescent="0.3">
      <c r="C183" s="7"/>
    </row>
    <row r="184" spans="3:3" x14ac:dyDescent="0.3">
      <c r="C184" s="7"/>
    </row>
    <row r="185" spans="3:3" x14ac:dyDescent="0.3">
      <c r="C185" s="7"/>
    </row>
    <row r="186" spans="3:3" x14ac:dyDescent="0.3">
      <c r="C186" s="7"/>
    </row>
    <row r="187" spans="3:3" x14ac:dyDescent="0.3">
      <c r="C187" s="7"/>
    </row>
    <row r="188" spans="3:3" x14ac:dyDescent="0.3">
      <c r="C188" s="7"/>
    </row>
    <row r="189" spans="3:3" x14ac:dyDescent="0.3">
      <c r="C189" s="7"/>
    </row>
    <row r="190" spans="3:3" x14ac:dyDescent="0.3">
      <c r="C190" s="7"/>
    </row>
    <row r="191" spans="3:3" x14ac:dyDescent="0.3">
      <c r="C191" s="7"/>
    </row>
    <row r="192" spans="3:3" x14ac:dyDescent="0.3">
      <c r="C192" s="7"/>
    </row>
    <row r="193" spans="3:3" x14ac:dyDescent="0.3">
      <c r="C193" s="7"/>
    </row>
    <row r="194" spans="3:3" x14ac:dyDescent="0.3">
      <c r="C194" s="7"/>
    </row>
    <row r="195" spans="3:3" x14ac:dyDescent="0.3">
      <c r="C195" s="7"/>
    </row>
    <row r="196" spans="3:3" x14ac:dyDescent="0.3">
      <c r="C196" s="7"/>
    </row>
    <row r="197" spans="3:3" x14ac:dyDescent="0.3">
      <c r="C197" s="7"/>
    </row>
    <row r="198" spans="3:3" x14ac:dyDescent="0.3">
      <c r="C198" s="7"/>
    </row>
    <row r="199" spans="3:3" x14ac:dyDescent="0.3">
      <c r="C199" s="7"/>
    </row>
    <row r="200" spans="3:3" x14ac:dyDescent="0.3">
      <c r="C200" s="7"/>
    </row>
    <row r="201" spans="3:3" x14ac:dyDescent="0.3">
      <c r="C201" s="7"/>
    </row>
    <row r="202" spans="3:3" x14ac:dyDescent="0.3">
      <c r="C202" s="7"/>
    </row>
    <row r="203" spans="3:3" x14ac:dyDescent="0.3">
      <c r="C203" s="7"/>
    </row>
    <row r="204" spans="3:3" x14ac:dyDescent="0.3">
      <c r="C204" s="7"/>
    </row>
    <row r="205" spans="3:3" x14ac:dyDescent="0.3">
      <c r="C205" s="7"/>
    </row>
    <row r="206" spans="3:3" x14ac:dyDescent="0.3">
      <c r="C206" s="7"/>
    </row>
    <row r="207" spans="3:3" x14ac:dyDescent="0.3">
      <c r="C207" s="7"/>
    </row>
    <row r="208" spans="3:3" x14ac:dyDescent="0.3">
      <c r="C208" s="7"/>
    </row>
    <row r="209" spans="3:3" x14ac:dyDescent="0.3">
      <c r="C209" s="7"/>
    </row>
    <row r="210" spans="3:3" x14ac:dyDescent="0.3">
      <c r="C210" s="7"/>
    </row>
    <row r="211" spans="3:3" x14ac:dyDescent="0.3">
      <c r="C211" s="7"/>
    </row>
    <row r="212" spans="3:3" x14ac:dyDescent="0.3">
      <c r="C212" s="7"/>
    </row>
    <row r="213" spans="3:3" x14ac:dyDescent="0.3">
      <c r="C213" s="7"/>
    </row>
    <row r="214" spans="3:3" x14ac:dyDescent="0.3">
      <c r="C214" s="7"/>
    </row>
    <row r="215" spans="3:3" x14ac:dyDescent="0.3">
      <c r="C215" s="7"/>
    </row>
    <row r="216" spans="3:3" x14ac:dyDescent="0.3">
      <c r="C216" s="7"/>
    </row>
    <row r="217" spans="3:3" x14ac:dyDescent="0.3">
      <c r="C217" s="7"/>
    </row>
    <row r="218" spans="3:3" x14ac:dyDescent="0.3">
      <c r="C218" s="7"/>
    </row>
    <row r="219" spans="3:3" x14ac:dyDescent="0.3">
      <c r="C219" s="7"/>
    </row>
    <row r="220" spans="3:3" x14ac:dyDescent="0.3">
      <c r="C220" s="7"/>
    </row>
    <row r="221" spans="3:3" x14ac:dyDescent="0.3">
      <c r="C221" s="7"/>
    </row>
    <row r="222" spans="3:3" x14ac:dyDescent="0.3">
      <c r="C222" s="7"/>
    </row>
    <row r="223" spans="3:3" x14ac:dyDescent="0.3">
      <c r="C223" s="7"/>
    </row>
    <row r="224" spans="3:3" x14ac:dyDescent="0.3">
      <c r="C224" s="7"/>
    </row>
    <row r="225" spans="3:3" x14ac:dyDescent="0.3">
      <c r="C225" s="7"/>
    </row>
    <row r="226" spans="3:3" x14ac:dyDescent="0.3">
      <c r="C226" s="7"/>
    </row>
    <row r="227" spans="3:3" x14ac:dyDescent="0.3">
      <c r="C227" s="7"/>
    </row>
    <row r="228" spans="3:3" x14ac:dyDescent="0.3">
      <c r="C228" s="7"/>
    </row>
    <row r="229" spans="3:3" x14ac:dyDescent="0.3">
      <c r="C229" s="7"/>
    </row>
    <row r="230" spans="3:3" x14ac:dyDescent="0.3">
      <c r="C230" s="7"/>
    </row>
    <row r="231" spans="3:3" x14ac:dyDescent="0.3">
      <c r="C231" s="7"/>
    </row>
    <row r="232" spans="3:3" x14ac:dyDescent="0.3">
      <c r="C232" s="7"/>
    </row>
    <row r="233" spans="3:3" x14ac:dyDescent="0.3">
      <c r="C233" s="7"/>
    </row>
    <row r="234" spans="3:3" x14ac:dyDescent="0.3">
      <c r="C234" s="7"/>
    </row>
    <row r="235" spans="3:3" x14ac:dyDescent="0.3">
      <c r="C235" s="7"/>
    </row>
    <row r="236" spans="3:3" x14ac:dyDescent="0.3">
      <c r="C236" s="7"/>
    </row>
    <row r="237" spans="3:3" x14ac:dyDescent="0.3">
      <c r="C237" s="7"/>
    </row>
    <row r="238" spans="3:3" x14ac:dyDescent="0.3">
      <c r="C238" s="7"/>
    </row>
    <row r="239" spans="3:3" x14ac:dyDescent="0.3">
      <c r="C239" s="7"/>
    </row>
    <row r="240" spans="3:3" x14ac:dyDescent="0.3">
      <c r="C240" s="7"/>
    </row>
    <row r="241" spans="3:3" x14ac:dyDescent="0.3">
      <c r="C241" s="7"/>
    </row>
    <row r="242" spans="3:3" x14ac:dyDescent="0.3">
      <c r="C242" s="7"/>
    </row>
    <row r="243" spans="3:3" x14ac:dyDescent="0.3">
      <c r="C243" s="7"/>
    </row>
    <row r="244" spans="3:3" x14ac:dyDescent="0.3">
      <c r="C244" s="7"/>
    </row>
    <row r="245" spans="3:3" x14ac:dyDescent="0.3">
      <c r="C245" s="7"/>
    </row>
    <row r="246" spans="3:3" x14ac:dyDescent="0.3">
      <c r="C246" s="7"/>
    </row>
    <row r="247" spans="3:3" x14ac:dyDescent="0.3">
      <c r="C247" s="7"/>
    </row>
    <row r="248" spans="3:3" x14ac:dyDescent="0.3">
      <c r="C248" s="7"/>
    </row>
    <row r="249" spans="3:3" x14ac:dyDescent="0.3">
      <c r="C249" s="7"/>
    </row>
    <row r="250" spans="3:3" x14ac:dyDescent="0.3">
      <c r="C250" s="7"/>
    </row>
    <row r="251" spans="3:3" x14ac:dyDescent="0.3">
      <c r="C251" s="7"/>
    </row>
    <row r="252" spans="3:3" x14ac:dyDescent="0.3">
      <c r="C252" s="7"/>
    </row>
    <row r="253" spans="3:3" x14ac:dyDescent="0.3">
      <c r="C253" s="7"/>
    </row>
    <row r="254" spans="3:3" x14ac:dyDescent="0.3">
      <c r="C254" s="7"/>
    </row>
    <row r="255" spans="3:3" x14ac:dyDescent="0.3">
      <c r="C255" s="7"/>
    </row>
    <row r="256" spans="3:3" x14ac:dyDescent="0.3">
      <c r="C256" s="7"/>
    </row>
    <row r="257" spans="3:3" x14ac:dyDescent="0.3">
      <c r="C257" s="7"/>
    </row>
    <row r="258" spans="3:3" x14ac:dyDescent="0.3">
      <c r="C258" s="7"/>
    </row>
    <row r="259" spans="3:3" x14ac:dyDescent="0.3">
      <c r="C259" s="7"/>
    </row>
    <row r="260" spans="3:3" x14ac:dyDescent="0.3">
      <c r="C260" s="7"/>
    </row>
    <row r="261" spans="3:3" x14ac:dyDescent="0.3">
      <c r="C261" s="7"/>
    </row>
    <row r="262" spans="3:3" x14ac:dyDescent="0.3">
      <c r="C262" s="7"/>
    </row>
    <row r="263" spans="3:3" x14ac:dyDescent="0.3">
      <c r="C263" s="7"/>
    </row>
    <row r="264" spans="3:3" x14ac:dyDescent="0.3">
      <c r="C264" s="7"/>
    </row>
    <row r="265" spans="3:3" x14ac:dyDescent="0.3">
      <c r="C265" s="7"/>
    </row>
    <row r="266" spans="3:3" x14ac:dyDescent="0.3">
      <c r="C266" s="7"/>
    </row>
    <row r="267" spans="3:3" x14ac:dyDescent="0.3">
      <c r="C267" s="7"/>
    </row>
    <row r="268" spans="3:3" x14ac:dyDescent="0.3">
      <c r="C268" s="7"/>
    </row>
    <row r="269" spans="3:3" x14ac:dyDescent="0.3">
      <c r="C269" s="7"/>
    </row>
    <row r="270" spans="3:3" x14ac:dyDescent="0.3">
      <c r="C270" s="7"/>
    </row>
    <row r="271" spans="3:3" x14ac:dyDescent="0.3">
      <c r="C271" s="7"/>
    </row>
    <row r="272" spans="3:3" x14ac:dyDescent="0.3">
      <c r="C272" s="7"/>
    </row>
    <row r="273" spans="3:3" x14ac:dyDescent="0.3">
      <c r="C273" s="7"/>
    </row>
    <row r="274" spans="3:3" x14ac:dyDescent="0.3">
      <c r="C274" s="7"/>
    </row>
    <row r="275" spans="3:3" x14ac:dyDescent="0.3">
      <c r="C275" s="7"/>
    </row>
    <row r="276" spans="3:3" x14ac:dyDescent="0.3">
      <c r="C276" s="7"/>
    </row>
    <row r="277" spans="3:3" x14ac:dyDescent="0.3">
      <c r="C277" s="7"/>
    </row>
    <row r="278" spans="3:3" x14ac:dyDescent="0.3">
      <c r="C278" s="7"/>
    </row>
    <row r="279" spans="3:3" x14ac:dyDescent="0.3">
      <c r="C279" s="7"/>
    </row>
    <row r="280" spans="3:3" x14ac:dyDescent="0.3">
      <c r="C280" s="7"/>
    </row>
    <row r="281" spans="3:3" x14ac:dyDescent="0.3">
      <c r="C281" s="7"/>
    </row>
    <row r="282" spans="3:3" x14ac:dyDescent="0.3">
      <c r="C282" s="7"/>
    </row>
    <row r="283" spans="3:3" x14ac:dyDescent="0.3">
      <c r="C283" s="7"/>
    </row>
    <row r="284" spans="3:3" x14ac:dyDescent="0.3">
      <c r="C284" s="7"/>
    </row>
    <row r="285" spans="3:3" x14ac:dyDescent="0.3">
      <c r="C285" s="7"/>
    </row>
    <row r="286" spans="3:3" x14ac:dyDescent="0.3">
      <c r="C286" s="7"/>
    </row>
    <row r="287" spans="3:3" x14ac:dyDescent="0.3">
      <c r="C287" s="7"/>
    </row>
    <row r="288" spans="3:3" x14ac:dyDescent="0.3">
      <c r="C288" s="7"/>
    </row>
    <row r="289" spans="3:3" x14ac:dyDescent="0.3">
      <c r="C289" s="7"/>
    </row>
    <row r="290" spans="3:3" x14ac:dyDescent="0.3">
      <c r="C290" s="7"/>
    </row>
    <row r="291" spans="3:3" x14ac:dyDescent="0.3">
      <c r="C291" s="7"/>
    </row>
    <row r="292" spans="3:3" x14ac:dyDescent="0.3">
      <c r="C292" s="7"/>
    </row>
    <row r="293" spans="3:3" x14ac:dyDescent="0.3">
      <c r="C293" s="7"/>
    </row>
    <row r="294" spans="3:3" x14ac:dyDescent="0.3">
      <c r="C294" s="7"/>
    </row>
    <row r="295" spans="3:3" x14ac:dyDescent="0.3">
      <c r="C295" s="7"/>
    </row>
    <row r="296" spans="3:3" x14ac:dyDescent="0.3">
      <c r="C296" s="7"/>
    </row>
    <row r="297" spans="3:3" x14ac:dyDescent="0.3">
      <c r="C297" s="7"/>
    </row>
    <row r="298" spans="3:3" x14ac:dyDescent="0.3">
      <c r="C298" s="7"/>
    </row>
    <row r="299" spans="3:3" x14ac:dyDescent="0.3">
      <c r="C299" s="7"/>
    </row>
    <row r="300" spans="3:3" x14ac:dyDescent="0.3">
      <c r="C300" s="7"/>
    </row>
    <row r="301" spans="3:3" x14ac:dyDescent="0.3">
      <c r="C301" s="7"/>
    </row>
    <row r="302" spans="3:3" x14ac:dyDescent="0.3">
      <c r="C302" s="7"/>
    </row>
    <row r="303" spans="3:3" x14ac:dyDescent="0.3">
      <c r="C303" s="7"/>
    </row>
    <row r="304" spans="3:3" x14ac:dyDescent="0.3">
      <c r="C304" s="7"/>
    </row>
    <row r="305" spans="3:3" x14ac:dyDescent="0.3">
      <c r="C305" s="7"/>
    </row>
    <row r="306" spans="3:3" x14ac:dyDescent="0.3">
      <c r="C306" s="7"/>
    </row>
    <row r="307" spans="3:3" x14ac:dyDescent="0.3">
      <c r="C307" s="7"/>
    </row>
    <row r="308" spans="3:3" x14ac:dyDescent="0.3">
      <c r="C308" s="7"/>
    </row>
    <row r="309" spans="3:3" x14ac:dyDescent="0.3">
      <c r="C309" s="7"/>
    </row>
    <row r="310" spans="3:3" x14ac:dyDescent="0.3">
      <c r="C310" s="7"/>
    </row>
    <row r="311" spans="3:3" x14ac:dyDescent="0.3">
      <c r="C311" s="7"/>
    </row>
    <row r="312" spans="3:3" x14ac:dyDescent="0.3">
      <c r="C312" s="7"/>
    </row>
    <row r="313" spans="3:3" x14ac:dyDescent="0.3">
      <c r="C313" s="7"/>
    </row>
    <row r="314" spans="3:3" x14ac:dyDescent="0.3">
      <c r="C314" s="7"/>
    </row>
    <row r="315" spans="3:3" x14ac:dyDescent="0.3">
      <c r="C315" s="7"/>
    </row>
    <row r="316" spans="3:3" x14ac:dyDescent="0.3">
      <c r="C316" s="7"/>
    </row>
    <row r="317" spans="3:3" x14ac:dyDescent="0.3">
      <c r="C317" s="7"/>
    </row>
    <row r="318" spans="3:3" x14ac:dyDescent="0.3">
      <c r="C318" s="7"/>
    </row>
    <row r="319" spans="3:3" x14ac:dyDescent="0.3">
      <c r="C319" s="7"/>
    </row>
    <row r="320" spans="3:3" x14ac:dyDescent="0.3">
      <c r="C320" s="7"/>
    </row>
    <row r="321" spans="3:3" x14ac:dyDescent="0.3">
      <c r="C321" s="7"/>
    </row>
    <row r="322" spans="3:3" x14ac:dyDescent="0.3">
      <c r="C322" s="7"/>
    </row>
    <row r="323" spans="3:3" x14ac:dyDescent="0.3">
      <c r="C323" s="7"/>
    </row>
    <row r="324" spans="3:3" x14ac:dyDescent="0.3">
      <c r="C324" s="7"/>
    </row>
    <row r="325" spans="3:3" x14ac:dyDescent="0.3">
      <c r="C325" s="7"/>
    </row>
    <row r="326" spans="3:3" x14ac:dyDescent="0.3">
      <c r="C326" s="7"/>
    </row>
    <row r="327" spans="3:3" x14ac:dyDescent="0.3">
      <c r="C327" s="7"/>
    </row>
    <row r="328" spans="3:3" x14ac:dyDescent="0.3">
      <c r="C328" s="7"/>
    </row>
    <row r="329" spans="3:3" x14ac:dyDescent="0.3">
      <c r="C329" s="7"/>
    </row>
    <row r="330" spans="3:3" x14ac:dyDescent="0.3">
      <c r="C330" s="7"/>
    </row>
    <row r="331" spans="3:3" x14ac:dyDescent="0.3">
      <c r="C331" s="7"/>
    </row>
    <row r="332" spans="3:3" x14ac:dyDescent="0.3">
      <c r="C332" s="7"/>
    </row>
    <row r="333" spans="3:3" x14ac:dyDescent="0.3">
      <c r="C333" s="7"/>
    </row>
    <row r="334" spans="3:3" x14ac:dyDescent="0.3">
      <c r="C334" s="7"/>
    </row>
    <row r="335" spans="3:3" x14ac:dyDescent="0.3">
      <c r="C335" s="7"/>
    </row>
    <row r="336" spans="3:3" x14ac:dyDescent="0.3">
      <c r="C336" s="7"/>
    </row>
    <row r="337" spans="3:3" x14ac:dyDescent="0.3">
      <c r="C337" s="7"/>
    </row>
    <row r="338" spans="3:3" x14ac:dyDescent="0.3">
      <c r="C338" s="7"/>
    </row>
    <row r="339" spans="3:3" x14ac:dyDescent="0.3">
      <c r="C339" s="7"/>
    </row>
    <row r="340" spans="3:3" x14ac:dyDescent="0.3">
      <c r="C340" s="7"/>
    </row>
    <row r="341" spans="3:3" x14ac:dyDescent="0.3">
      <c r="C341" s="7"/>
    </row>
    <row r="342" spans="3:3" x14ac:dyDescent="0.3">
      <c r="C342" s="7"/>
    </row>
    <row r="343" spans="3:3" x14ac:dyDescent="0.3">
      <c r="C343" s="7"/>
    </row>
    <row r="344" spans="3:3" x14ac:dyDescent="0.3">
      <c r="C344" s="7"/>
    </row>
    <row r="345" spans="3:3" x14ac:dyDescent="0.3">
      <c r="C345" s="7"/>
    </row>
    <row r="346" spans="3:3" x14ac:dyDescent="0.3">
      <c r="C346" s="7"/>
    </row>
    <row r="347" spans="3:3" x14ac:dyDescent="0.3">
      <c r="C347" s="7"/>
    </row>
    <row r="348" spans="3:3" x14ac:dyDescent="0.3">
      <c r="C348" s="7"/>
    </row>
    <row r="349" spans="3:3" x14ac:dyDescent="0.3">
      <c r="C349" s="7"/>
    </row>
    <row r="350" spans="3:3" x14ac:dyDescent="0.3">
      <c r="C350" s="7"/>
    </row>
    <row r="351" spans="3:3" x14ac:dyDescent="0.3">
      <c r="C351" s="7"/>
    </row>
    <row r="352" spans="3:3" x14ac:dyDescent="0.3">
      <c r="C352" s="7"/>
    </row>
    <row r="353" spans="3:3" x14ac:dyDescent="0.3">
      <c r="C353" s="7"/>
    </row>
    <row r="354" spans="3:3" x14ac:dyDescent="0.3">
      <c r="C354" s="7"/>
    </row>
    <row r="355" spans="3:3" x14ac:dyDescent="0.3">
      <c r="C355" s="7"/>
    </row>
    <row r="356" spans="3:3" x14ac:dyDescent="0.3">
      <c r="C356" s="7"/>
    </row>
    <row r="357" spans="3:3" x14ac:dyDescent="0.3">
      <c r="C357" s="7"/>
    </row>
    <row r="358" spans="3:3" x14ac:dyDescent="0.3">
      <c r="C358" s="7"/>
    </row>
    <row r="359" spans="3:3" x14ac:dyDescent="0.3">
      <c r="C359" s="7"/>
    </row>
    <row r="360" spans="3:3" x14ac:dyDescent="0.3">
      <c r="C360" s="7"/>
    </row>
    <row r="361" spans="3:3" x14ac:dyDescent="0.3">
      <c r="C361" s="7"/>
    </row>
    <row r="362" spans="3:3" x14ac:dyDescent="0.3">
      <c r="C362" s="7"/>
    </row>
    <row r="363" spans="3:3" x14ac:dyDescent="0.3">
      <c r="C363" s="7"/>
    </row>
    <row r="364" spans="3:3" x14ac:dyDescent="0.3">
      <c r="C364" s="7"/>
    </row>
    <row r="365" spans="3:3" x14ac:dyDescent="0.3">
      <c r="C365" s="7"/>
    </row>
    <row r="366" spans="3:3" x14ac:dyDescent="0.3">
      <c r="C366" s="7"/>
    </row>
    <row r="367" spans="3:3" x14ac:dyDescent="0.3">
      <c r="C367" s="7"/>
    </row>
    <row r="368" spans="3:3" x14ac:dyDescent="0.3">
      <c r="C368" s="7"/>
    </row>
    <row r="369" spans="3:3" x14ac:dyDescent="0.3">
      <c r="C369" s="7"/>
    </row>
    <row r="370" spans="3:3" x14ac:dyDescent="0.3">
      <c r="C370" s="7"/>
    </row>
    <row r="371" spans="3:3" x14ac:dyDescent="0.3">
      <c r="C371" s="7"/>
    </row>
    <row r="372" spans="3:3" x14ac:dyDescent="0.3">
      <c r="C372" s="7"/>
    </row>
    <row r="373" spans="3:3" x14ac:dyDescent="0.3">
      <c r="C373" s="7"/>
    </row>
    <row r="374" spans="3:3" x14ac:dyDescent="0.3">
      <c r="C374" s="7"/>
    </row>
    <row r="375" spans="3:3" x14ac:dyDescent="0.3">
      <c r="C375" s="7"/>
    </row>
    <row r="376" spans="3:3" x14ac:dyDescent="0.3">
      <c r="C376" s="7"/>
    </row>
    <row r="377" spans="3:3" x14ac:dyDescent="0.3">
      <c r="C377" s="7"/>
    </row>
    <row r="378" spans="3:3" x14ac:dyDescent="0.3">
      <c r="C378" s="7"/>
    </row>
    <row r="379" spans="3:3" x14ac:dyDescent="0.3">
      <c r="C379" s="7"/>
    </row>
    <row r="380" spans="3:3" x14ac:dyDescent="0.3">
      <c r="C380" s="7"/>
    </row>
    <row r="381" spans="3:3" x14ac:dyDescent="0.3">
      <c r="C381" s="7"/>
    </row>
    <row r="382" spans="3:3" x14ac:dyDescent="0.3">
      <c r="C382" s="7"/>
    </row>
    <row r="383" spans="3:3" x14ac:dyDescent="0.3">
      <c r="C383" s="7"/>
    </row>
    <row r="384" spans="3:3" x14ac:dyDescent="0.3">
      <c r="C384" s="7"/>
    </row>
    <row r="385" spans="3:3" x14ac:dyDescent="0.3">
      <c r="C385" s="7"/>
    </row>
    <row r="386" spans="3:3" x14ac:dyDescent="0.3">
      <c r="C386" s="7"/>
    </row>
    <row r="387" spans="3:3" x14ac:dyDescent="0.3">
      <c r="C387" s="7"/>
    </row>
    <row r="388" spans="3:3" x14ac:dyDescent="0.3">
      <c r="C388" s="7"/>
    </row>
    <row r="389" spans="3:3" x14ac:dyDescent="0.3">
      <c r="C389" s="7"/>
    </row>
    <row r="390" spans="3:3" x14ac:dyDescent="0.3">
      <c r="C390" s="7"/>
    </row>
    <row r="391" spans="3:3" x14ac:dyDescent="0.3">
      <c r="C391" s="7"/>
    </row>
    <row r="392" spans="3:3" x14ac:dyDescent="0.3">
      <c r="C392" s="7"/>
    </row>
    <row r="393" spans="3:3" x14ac:dyDescent="0.3">
      <c r="C393" s="7"/>
    </row>
    <row r="394" spans="3:3" x14ac:dyDescent="0.3">
      <c r="C394" s="7"/>
    </row>
    <row r="395" spans="3:3" x14ac:dyDescent="0.3">
      <c r="C395" s="7"/>
    </row>
    <row r="396" spans="3:3" x14ac:dyDescent="0.3">
      <c r="C396" s="7"/>
    </row>
    <row r="397" spans="3:3" x14ac:dyDescent="0.3">
      <c r="C397" s="7"/>
    </row>
    <row r="398" spans="3:3" x14ac:dyDescent="0.3">
      <c r="C398" s="7"/>
    </row>
    <row r="399" spans="3:3" x14ac:dyDescent="0.3">
      <c r="C399" s="7"/>
    </row>
    <row r="400" spans="3:3" x14ac:dyDescent="0.3">
      <c r="C400" s="7"/>
    </row>
    <row r="401" spans="3:3" x14ac:dyDescent="0.3">
      <c r="C401" s="7"/>
    </row>
    <row r="402" spans="3:3" x14ac:dyDescent="0.3">
      <c r="C402" s="7"/>
    </row>
    <row r="403" spans="3:3" x14ac:dyDescent="0.3">
      <c r="C403" s="7"/>
    </row>
    <row r="404" spans="3:3" x14ac:dyDescent="0.3">
      <c r="C404" s="7"/>
    </row>
    <row r="405" spans="3:3" x14ac:dyDescent="0.3">
      <c r="C405" s="7"/>
    </row>
    <row r="406" spans="3:3" x14ac:dyDescent="0.3">
      <c r="C406" s="7"/>
    </row>
    <row r="407" spans="3:3" x14ac:dyDescent="0.3">
      <c r="C407" s="7"/>
    </row>
    <row r="408" spans="3:3" x14ac:dyDescent="0.3">
      <c r="C408" s="7"/>
    </row>
    <row r="409" spans="3:3" x14ac:dyDescent="0.3">
      <c r="C409" s="7"/>
    </row>
    <row r="410" spans="3:3" x14ac:dyDescent="0.3">
      <c r="C410" s="7"/>
    </row>
    <row r="411" spans="3:3" x14ac:dyDescent="0.3">
      <c r="C411" s="7"/>
    </row>
    <row r="412" spans="3:3" x14ac:dyDescent="0.3">
      <c r="C412" s="7"/>
    </row>
    <row r="413" spans="3:3" x14ac:dyDescent="0.3">
      <c r="C413" s="7"/>
    </row>
    <row r="414" spans="3:3" x14ac:dyDescent="0.3">
      <c r="C414" s="7"/>
    </row>
    <row r="415" spans="3:3" x14ac:dyDescent="0.3">
      <c r="C415" s="7"/>
    </row>
    <row r="416" spans="3:3" x14ac:dyDescent="0.3">
      <c r="C416" s="7"/>
    </row>
    <row r="417" spans="3:3" x14ac:dyDescent="0.3">
      <c r="C417" s="7"/>
    </row>
    <row r="418" spans="3:3" x14ac:dyDescent="0.3">
      <c r="C418" s="7"/>
    </row>
    <row r="419" spans="3:3" x14ac:dyDescent="0.3">
      <c r="C419" s="7"/>
    </row>
    <row r="420" spans="3:3" x14ac:dyDescent="0.3">
      <c r="C420" s="7"/>
    </row>
    <row r="421" spans="3:3" x14ac:dyDescent="0.3">
      <c r="C421" s="7"/>
    </row>
    <row r="422" spans="3:3" x14ac:dyDescent="0.3">
      <c r="C422" s="7"/>
    </row>
    <row r="423" spans="3:3" x14ac:dyDescent="0.3">
      <c r="C423" s="7"/>
    </row>
    <row r="424" spans="3:3" x14ac:dyDescent="0.3">
      <c r="C424" s="7"/>
    </row>
    <row r="425" spans="3:3" x14ac:dyDescent="0.3">
      <c r="C425" s="7"/>
    </row>
    <row r="426" spans="3:3" x14ac:dyDescent="0.3">
      <c r="C426" s="7"/>
    </row>
    <row r="427" spans="3:3" x14ac:dyDescent="0.3">
      <c r="C427" s="7"/>
    </row>
    <row r="428" spans="3:3" x14ac:dyDescent="0.3">
      <c r="C428" s="7"/>
    </row>
    <row r="429" spans="3:3" x14ac:dyDescent="0.3">
      <c r="C429" s="7"/>
    </row>
    <row r="430" spans="3:3" x14ac:dyDescent="0.3">
      <c r="C430" s="7"/>
    </row>
    <row r="431" spans="3:3" x14ac:dyDescent="0.3">
      <c r="C431" s="7"/>
    </row>
    <row r="432" spans="3:3" x14ac:dyDescent="0.3">
      <c r="C432" s="7"/>
    </row>
    <row r="433" spans="3:3" x14ac:dyDescent="0.3">
      <c r="C433" s="7"/>
    </row>
    <row r="434" spans="3:3" x14ac:dyDescent="0.3">
      <c r="C434" s="7"/>
    </row>
    <row r="435" spans="3:3" x14ac:dyDescent="0.3">
      <c r="C435" s="7"/>
    </row>
    <row r="436" spans="3:3" x14ac:dyDescent="0.3">
      <c r="C436" s="7"/>
    </row>
    <row r="437" spans="3:3" x14ac:dyDescent="0.3">
      <c r="C437" s="7"/>
    </row>
    <row r="438" spans="3:3" x14ac:dyDescent="0.3">
      <c r="C438" s="7"/>
    </row>
    <row r="439" spans="3:3" x14ac:dyDescent="0.3">
      <c r="C439" s="7"/>
    </row>
    <row r="440" spans="3:3" x14ac:dyDescent="0.3">
      <c r="C440" s="7"/>
    </row>
    <row r="441" spans="3:3" x14ac:dyDescent="0.3">
      <c r="C441" s="7"/>
    </row>
    <row r="442" spans="3:3" x14ac:dyDescent="0.3">
      <c r="C442" s="7"/>
    </row>
    <row r="443" spans="3:3" x14ac:dyDescent="0.3">
      <c r="C443" s="7"/>
    </row>
    <row r="444" spans="3:3" x14ac:dyDescent="0.3">
      <c r="C444" s="7"/>
    </row>
    <row r="445" spans="3:3" x14ac:dyDescent="0.3">
      <c r="C445" s="7"/>
    </row>
    <row r="446" spans="3:3" x14ac:dyDescent="0.3">
      <c r="C446" s="7"/>
    </row>
    <row r="447" spans="3:3" x14ac:dyDescent="0.3">
      <c r="C447" s="7"/>
    </row>
    <row r="448" spans="3:3" x14ac:dyDescent="0.3">
      <c r="C448" s="7"/>
    </row>
    <row r="449" spans="3:3" x14ac:dyDescent="0.3">
      <c r="C449" s="7"/>
    </row>
    <row r="450" spans="3:3" x14ac:dyDescent="0.3">
      <c r="C450" s="7"/>
    </row>
    <row r="451" spans="3:3" x14ac:dyDescent="0.3">
      <c r="C451" s="7"/>
    </row>
    <row r="452" spans="3:3" x14ac:dyDescent="0.3">
      <c r="C452" s="7"/>
    </row>
    <row r="453" spans="3:3" x14ac:dyDescent="0.3">
      <c r="C453" s="7"/>
    </row>
    <row r="454" spans="3:3" x14ac:dyDescent="0.3">
      <c r="C454" s="7"/>
    </row>
    <row r="455" spans="3:3" x14ac:dyDescent="0.3">
      <c r="C455" s="7"/>
    </row>
    <row r="456" spans="3:3" x14ac:dyDescent="0.3">
      <c r="C456" s="7"/>
    </row>
    <row r="457" spans="3:3" x14ac:dyDescent="0.3">
      <c r="C457" s="7"/>
    </row>
    <row r="458" spans="3:3" x14ac:dyDescent="0.3">
      <c r="C458" s="7"/>
    </row>
    <row r="459" spans="3:3" x14ac:dyDescent="0.3">
      <c r="C459" s="7"/>
    </row>
    <row r="460" spans="3:3" x14ac:dyDescent="0.3">
      <c r="C460" s="7"/>
    </row>
    <row r="461" spans="3:3" x14ac:dyDescent="0.3">
      <c r="C461" s="7"/>
    </row>
    <row r="462" spans="3:3" x14ac:dyDescent="0.3">
      <c r="C462" s="7"/>
    </row>
    <row r="463" spans="3:3" x14ac:dyDescent="0.3">
      <c r="C463" s="7"/>
    </row>
    <row r="464" spans="3:3" x14ac:dyDescent="0.3">
      <c r="C464" s="7"/>
    </row>
    <row r="465" spans="3:3" x14ac:dyDescent="0.3">
      <c r="C465" s="7"/>
    </row>
    <row r="466" spans="3:3" x14ac:dyDescent="0.3">
      <c r="C466" s="7"/>
    </row>
    <row r="467" spans="3:3" x14ac:dyDescent="0.3">
      <c r="C467" s="7"/>
    </row>
    <row r="468" spans="3:3" x14ac:dyDescent="0.3">
      <c r="C468" s="7"/>
    </row>
    <row r="469" spans="3:3" x14ac:dyDescent="0.3">
      <c r="C469" s="7"/>
    </row>
    <row r="470" spans="3:3" x14ac:dyDescent="0.3">
      <c r="C470" s="7"/>
    </row>
    <row r="471" spans="3:3" x14ac:dyDescent="0.3">
      <c r="C471" s="7"/>
    </row>
    <row r="472" spans="3:3" x14ac:dyDescent="0.3">
      <c r="C472" s="7"/>
    </row>
    <row r="473" spans="3:3" x14ac:dyDescent="0.3">
      <c r="C473" s="7"/>
    </row>
    <row r="474" spans="3:3" x14ac:dyDescent="0.3">
      <c r="C474" s="7"/>
    </row>
    <row r="475" spans="3:3" x14ac:dyDescent="0.3">
      <c r="C475" s="7"/>
    </row>
    <row r="476" spans="3:3" x14ac:dyDescent="0.3">
      <c r="C476" s="7"/>
    </row>
    <row r="477" spans="3:3" x14ac:dyDescent="0.3">
      <c r="C477" s="7"/>
    </row>
    <row r="478" spans="3:3" x14ac:dyDescent="0.3">
      <c r="C478" s="7"/>
    </row>
    <row r="479" spans="3:3" x14ac:dyDescent="0.3">
      <c r="C479" s="7"/>
    </row>
    <row r="480" spans="3:3" x14ac:dyDescent="0.3">
      <c r="C480" s="7"/>
    </row>
    <row r="481" spans="3:3" x14ac:dyDescent="0.3">
      <c r="C481" s="7"/>
    </row>
    <row r="482" spans="3:3" x14ac:dyDescent="0.3">
      <c r="C482" s="7"/>
    </row>
    <row r="483" spans="3:3" x14ac:dyDescent="0.3">
      <c r="C483" s="7"/>
    </row>
    <row r="484" spans="3:3" x14ac:dyDescent="0.3">
      <c r="C484" s="7"/>
    </row>
    <row r="485" spans="3:3" x14ac:dyDescent="0.3">
      <c r="C485" s="7"/>
    </row>
    <row r="486" spans="3:3" x14ac:dyDescent="0.3">
      <c r="C486" s="7"/>
    </row>
    <row r="487" spans="3:3" x14ac:dyDescent="0.3">
      <c r="C487" s="7"/>
    </row>
    <row r="488" spans="3:3" x14ac:dyDescent="0.3">
      <c r="C488" s="7"/>
    </row>
    <row r="489" spans="3:3" x14ac:dyDescent="0.3">
      <c r="C489" s="7"/>
    </row>
    <row r="490" spans="3:3" x14ac:dyDescent="0.3">
      <c r="C490" s="7"/>
    </row>
    <row r="491" spans="3:3" x14ac:dyDescent="0.3">
      <c r="C491" s="7"/>
    </row>
    <row r="492" spans="3:3" x14ac:dyDescent="0.3">
      <c r="C492" s="7"/>
    </row>
    <row r="493" spans="3:3" x14ac:dyDescent="0.3">
      <c r="C493" s="7"/>
    </row>
    <row r="494" spans="3:3" x14ac:dyDescent="0.3">
      <c r="C494" s="7"/>
    </row>
    <row r="495" spans="3:3" x14ac:dyDescent="0.3">
      <c r="C495" s="7"/>
    </row>
    <row r="496" spans="3:3" x14ac:dyDescent="0.3">
      <c r="C496" s="7"/>
    </row>
    <row r="497" spans="3:3" x14ac:dyDescent="0.3">
      <c r="C497" s="7"/>
    </row>
    <row r="498" spans="3:3" x14ac:dyDescent="0.3">
      <c r="C498" s="7"/>
    </row>
    <row r="499" spans="3:3" x14ac:dyDescent="0.3">
      <c r="C499" s="7"/>
    </row>
    <row r="500" spans="3:3" x14ac:dyDescent="0.3">
      <c r="C500" s="7"/>
    </row>
    <row r="501" spans="3:3" x14ac:dyDescent="0.3">
      <c r="C501" s="7"/>
    </row>
    <row r="502" spans="3:3" x14ac:dyDescent="0.3">
      <c r="C502" s="7"/>
    </row>
    <row r="503" spans="3:3" x14ac:dyDescent="0.3">
      <c r="C503" s="7"/>
    </row>
    <row r="504" spans="3:3" x14ac:dyDescent="0.3">
      <c r="C504" s="7"/>
    </row>
    <row r="505" spans="3:3" x14ac:dyDescent="0.3">
      <c r="C505" s="7"/>
    </row>
    <row r="506" spans="3:3" x14ac:dyDescent="0.3">
      <c r="C506" s="7"/>
    </row>
    <row r="507" spans="3:3" x14ac:dyDescent="0.3">
      <c r="C507" s="7"/>
    </row>
    <row r="508" spans="3:3" x14ac:dyDescent="0.3">
      <c r="C508" s="7"/>
    </row>
    <row r="509" spans="3:3" x14ac:dyDescent="0.3">
      <c r="C509" s="7"/>
    </row>
    <row r="510" spans="3:3" x14ac:dyDescent="0.3">
      <c r="C510" s="7"/>
    </row>
    <row r="511" spans="3:3" x14ac:dyDescent="0.3">
      <c r="C511" s="7"/>
    </row>
    <row r="512" spans="3:3" x14ac:dyDescent="0.3">
      <c r="C512" s="7"/>
    </row>
    <row r="513" spans="3:3" x14ac:dyDescent="0.3">
      <c r="C513" s="7"/>
    </row>
    <row r="514" spans="3:3" x14ac:dyDescent="0.3">
      <c r="C514" s="7"/>
    </row>
    <row r="515" spans="3:3" x14ac:dyDescent="0.3">
      <c r="C515" s="7"/>
    </row>
    <row r="516" spans="3:3" x14ac:dyDescent="0.3">
      <c r="C516" s="7"/>
    </row>
    <row r="517" spans="3:3" x14ac:dyDescent="0.3">
      <c r="C517" s="7"/>
    </row>
    <row r="518" spans="3:3" x14ac:dyDescent="0.3">
      <c r="C518" s="7"/>
    </row>
    <row r="519" spans="3:3" x14ac:dyDescent="0.3">
      <c r="C519" s="7"/>
    </row>
    <row r="520" spans="3:3" x14ac:dyDescent="0.3">
      <c r="C520" s="7"/>
    </row>
    <row r="521" spans="3:3" x14ac:dyDescent="0.3">
      <c r="C521" s="7"/>
    </row>
    <row r="522" spans="3:3" x14ac:dyDescent="0.3">
      <c r="C522" s="7"/>
    </row>
    <row r="523" spans="3:3" x14ac:dyDescent="0.3">
      <c r="C523" s="7"/>
    </row>
    <row r="524" spans="3:3" x14ac:dyDescent="0.3">
      <c r="C524" s="7"/>
    </row>
    <row r="525" spans="3:3" x14ac:dyDescent="0.3">
      <c r="C525" s="7"/>
    </row>
    <row r="526" spans="3:3" x14ac:dyDescent="0.3">
      <c r="C526" s="7"/>
    </row>
    <row r="527" spans="3:3" x14ac:dyDescent="0.3">
      <c r="C527" s="7"/>
    </row>
    <row r="528" spans="3:3" x14ac:dyDescent="0.3">
      <c r="C528" s="7"/>
    </row>
    <row r="529" spans="3:3" x14ac:dyDescent="0.3">
      <c r="C529" s="7"/>
    </row>
    <row r="530" spans="3:3" x14ac:dyDescent="0.3">
      <c r="C530" s="7"/>
    </row>
    <row r="531" spans="3:3" x14ac:dyDescent="0.3">
      <c r="C531" s="7"/>
    </row>
    <row r="532" spans="3:3" x14ac:dyDescent="0.3">
      <c r="C532" s="7"/>
    </row>
    <row r="533" spans="3:3" x14ac:dyDescent="0.3">
      <c r="C533" s="7"/>
    </row>
    <row r="534" spans="3:3" x14ac:dyDescent="0.3">
      <c r="C534" s="7"/>
    </row>
    <row r="535" spans="3:3" x14ac:dyDescent="0.3">
      <c r="C535" s="7"/>
    </row>
    <row r="536" spans="3:3" x14ac:dyDescent="0.3">
      <c r="C536" s="7"/>
    </row>
    <row r="537" spans="3:3" x14ac:dyDescent="0.3">
      <c r="C537" s="7"/>
    </row>
    <row r="538" spans="3:3" x14ac:dyDescent="0.3">
      <c r="C538" s="7"/>
    </row>
    <row r="539" spans="3:3" x14ac:dyDescent="0.3">
      <c r="C539" s="7"/>
    </row>
    <row r="540" spans="3:3" x14ac:dyDescent="0.3">
      <c r="C540" s="7"/>
    </row>
    <row r="541" spans="3:3" x14ac:dyDescent="0.3">
      <c r="C541" s="7"/>
    </row>
    <row r="542" spans="3:3" x14ac:dyDescent="0.3">
      <c r="C542" s="7"/>
    </row>
    <row r="543" spans="3:3" x14ac:dyDescent="0.3">
      <c r="C543" s="7"/>
    </row>
    <row r="544" spans="3:3" x14ac:dyDescent="0.3">
      <c r="C544" s="7"/>
    </row>
    <row r="545" spans="3:3" x14ac:dyDescent="0.3">
      <c r="C545" s="7"/>
    </row>
    <row r="546" spans="3:3" x14ac:dyDescent="0.3">
      <c r="C546" s="7"/>
    </row>
    <row r="547" spans="3:3" x14ac:dyDescent="0.3">
      <c r="C547" s="7"/>
    </row>
    <row r="548" spans="3:3" x14ac:dyDescent="0.3">
      <c r="C548" s="7"/>
    </row>
    <row r="549" spans="3:3" x14ac:dyDescent="0.3">
      <c r="C549" s="7"/>
    </row>
    <row r="550" spans="3:3" x14ac:dyDescent="0.3">
      <c r="C550" s="7"/>
    </row>
    <row r="551" spans="3:3" x14ac:dyDescent="0.3">
      <c r="C551" s="7"/>
    </row>
    <row r="552" spans="3:3" x14ac:dyDescent="0.3">
      <c r="C552" s="7"/>
    </row>
    <row r="553" spans="3:3" x14ac:dyDescent="0.3">
      <c r="C553" s="7"/>
    </row>
    <row r="554" spans="3:3" x14ac:dyDescent="0.3">
      <c r="C554" s="7"/>
    </row>
    <row r="555" spans="3:3" x14ac:dyDescent="0.3">
      <c r="C555" s="7"/>
    </row>
    <row r="556" spans="3:3" x14ac:dyDescent="0.3">
      <c r="C556" s="7"/>
    </row>
    <row r="557" spans="3:3" x14ac:dyDescent="0.3">
      <c r="C557" s="7"/>
    </row>
    <row r="558" spans="3:3" x14ac:dyDescent="0.3">
      <c r="C558" s="7"/>
    </row>
    <row r="559" spans="3:3" x14ac:dyDescent="0.3">
      <c r="C559" s="7"/>
    </row>
    <row r="560" spans="3:3" x14ac:dyDescent="0.3">
      <c r="C560" s="7"/>
    </row>
    <row r="561" spans="3:3" x14ac:dyDescent="0.3">
      <c r="C561" s="7"/>
    </row>
    <row r="562" spans="3:3" x14ac:dyDescent="0.3">
      <c r="C562" s="7"/>
    </row>
    <row r="563" spans="3:3" x14ac:dyDescent="0.3">
      <c r="C563" s="7"/>
    </row>
    <row r="564" spans="3:3" x14ac:dyDescent="0.3">
      <c r="C564" s="7"/>
    </row>
    <row r="565" spans="3:3" x14ac:dyDescent="0.3">
      <c r="C565" s="7"/>
    </row>
    <row r="566" spans="3:3" x14ac:dyDescent="0.3">
      <c r="C566" s="7"/>
    </row>
    <row r="567" spans="3:3" x14ac:dyDescent="0.3">
      <c r="C567" s="7"/>
    </row>
    <row r="568" spans="3:3" x14ac:dyDescent="0.3">
      <c r="C568" s="7"/>
    </row>
    <row r="569" spans="3:3" x14ac:dyDescent="0.3">
      <c r="C569" s="7"/>
    </row>
    <row r="570" spans="3:3" x14ac:dyDescent="0.3">
      <c r="C570" s="7"/>
    </row>
    <row r="571" spans="3:3" x14ac:dyDescent="0.3">
      <c r="C571" s="7"/>
    </row>
    <row r="572" spans="3:3" x14ac:dyDescent="0.3">
      <c r="C572" s="7"/>
    </row>
    <row r="573" spans="3:3" x14ac:dyDescent="0.3">
      <c r="C573" s="7"/>
    </row>
    <row r="574" spans="3:3" x14ac:dyDescent="0.3">
      <c r="C574" s="7"/>
    </row>
    <row r="575" spans="3:3" x14ac:dyDescent="0.3">
      <c r="C575" s="7"/>
    </row>
    <row r="576" spans="3:3" x14ac:dyDescent="0.3">
      <c r="C576" s="7"/>
    </row>
    <row r="577" spans="3:3" x14ac:dyDescent="0.3">
      <c r="C577" s="7"/>
    </row>
    <row r="578" spans="3:3" x14ac:dyDescent="0.3">
      <c r="C578" s="7"/>
    </row>
    <row r="579" spans="3:3" x14ac:dyDescent="0.3">
      <c r="C579" s="7"/>
    </row>
    <row r="580" spans="3:3" x14ac:dyDescent="0.3">
      <c r="C580" s="7"/>
    </row>
    <row r="581" spans="3:3" x14ac:dyDescent="0.3">
      <c r="C581" s="7"/>
    </row>
    <row r="582" spans="3:3" x14ac:dyDescent="0.3">
      <c r="C582" s="7"/>
    </row>
    <row r="583" spans="3:3" x14ac:dyDescent="0.3">
      <c r="C583" s="7"/>
    </row>
    <row r="584" spans="3:3" x14ac:dyDescent="0.3">
      <c r="C584" s="7"/>
    </row>
    <row r="585" spans="3:3" x14ac:dyDescent="0.3">
      <c r="C585" s="7"/>
    </row>
    <row r="586" spans="3:3" x14ac:dyDescent="0.3">
      <c r="C586" s="7"/>
    </row>
    <row r="587" spans="3:3" x14ac:dyDescent="0.3">
      <c r="C587" s="7"/>
    </row>
    <row r="588" spans="3:3" x14ac:dyDescent="0.3">
      <c r="C588" s="7"/>
    </row>
    <row r="589" spans="3:3" x14ac:dyDescent="0.3">
      <c r="C589" s="7"/>
    </row>
    <row r="590" spans="3:3" x14ac:dyDescent="0.3">
      <c r="C590" s="7"/>
    </row>
    <row r="591" spans="3:3" x14ac:dyDescent="0.3">
      <c r="C591" s="7"/>
    </row>
    <row r="592" spans="3:3" x14ac:dyDescent="0.3">
      <c r="C592" s="7"/>
    </row>
    <row r="593" spans="3:3" x14ac:dyDescent="0.3">
      <c r="C593" s="7"/>
    </row>
    <row r="594" spans="3:3" x14ac:dyDescent="0.3">
      <c r="C594" s="7"/>
    </row>
    <row r="595" spans="3:3" x14ac:dyDescent="0.3">
      <c r="C595" s="7"/>
    </row>
    <row r="596" spans="3:3" x14ac:dyDescent="0.3">
      <c r="C596" s="7"/>
    </row>
    <row r="597" spans="3:3" x14ac:dyDescent="0.3">
      <c r="C597" s="7"/>
    </row>
    <row r="598" spans="3:3" x14ac:dyDescent="0.3">
      <c r="C598" s="7"/>
    </row>
    <row r="599" spans="3:3" x14ac:dyDescent="0.3">
      <c r="C599" s="7"/>
    </row>
    <row r="600" spans="3:3" x14ac:dyDescent="0.3">
      <c r="C600" s="7"/>
    </row>
    <row r="601" spans="3:3" x14ac:dyDescent="0.3">
      <c r="C601" s="7"/>
    </row>
    <row r="602" spans="3:3" x14ac:dyDescent="0.3">
      <c r="C602" s="7"/>
    </row>
    <row r="603" spans="3:3" x14ac:dyDescent="0.3">
      <c r="C603" s="7"/>
    </row>
    <row r="604" spans="3:3" x14ac:dyDescent="0.3">
      <c r="C604" s="7"/>
    </row>
    <row r="605" spans="3:3" x14ac:dyDescent="0.3">
      <c r="C605" s="7"/>
    </row>
    <row r="606" spans="3:3" x14ac:dyDescent="0.3">
      <c r="C606" s="7"/>
    </row>
    <row r="607" spans="3:3" x14ac:dyDescent="0.3">
      <c r="C607" s="7"/>
    </row>
    <row r="608" spans="3:3" x14ac:dyDescent="0.3">
      <c r="C608" s="7"/>
    </row>
    <row r="609" spans="3:3" x14ac:dyDescent="0.3">
      <c r="C609" s="7"/>
    </row>
    <row r="610" spans="3:3" x14ac:dyDescent="0.3">
      <c r="C610" s="7"/>
    </row>
    <row r="611" spans="3:3" x14ac:dyDescent="0.3">
      <c r="C611" s="7"/>
    </row>
    <row r="612" spans="3:3" x14ac:dyDescent="0.3">
      <c r="C612" s="7"/>
    </row>
    <row r="613" spans="3:3" x14ac:dyDescent="0.3">
      <c r="C613" s="7"/>
    </row>
    <row r="614" spans="3:3" x14ac:dyDescent="0.3">
      <c r="C614" s="7"/>
    </row>
    <row r="615" spans="3:3" x14ac:dyDescent="0.3">
      <c r="C615" s="7"/>
    </row>
    <row r="616" spans="3:3" x14ac:dyDescent="0.3">
      <c r="C616" s="7"/>
    </row>
    <row r="617" spans="3:3" x14ac:dyDescent="0.3">
      <c r="C617" s="7"/>
    </row>
    <row r="618" spans="3:3" x14ac:dyDescent="0.3">
      <c r="C618" s="7"/>
    </row>
    <row r="619" spans="3:3" x14ac:dyDescent="0.3">
      <c r="C619" s="7"/>
    </row>
    <row r="620" spans="3:3" x14ac:dyDescent="0.3">
      <c r="C620" s="7"/>
    </row>
    <row r="621" spans="3:3" x14ac:dyDescent="0.3">
      <c r="C621" s="7"/>
    </row>
    <row r="622" spans="3:3" x14ac:dyDescent="0.3">
      <c r="C622" s="7"/>
    </row>
    <row r="623" spans="3:3" x14ac:dyDescent="0.3">
      <c r="C623" s="7"/>
    </row>
    <row r="624" spans="3:3" x14ac:dyDescent="0.3">
      <c r="C624" s="7"/>
    </row>
    <row r="625" spans="3:3" x14ac:dyDescent="0.3">
      <c r="C625" s="7"/>
    </row>
    <row r="626" spans="3:3" x14ac:dyDescent="0.3">
      <c r="C626" s="7"/>
    </row>
    <row r="627" spans="3:3" x14ac:dyDescent="0.3">
      <c r="C627" s="7"/>
    </row>
    <row r="628" spans="3:3" x14ac:dyDescent="0.3">
      <c r="C628" s="7"/>
    </row>
    <row r="629" spans="3:3" x14ac:dyDescent="0.3">
      <c r="C629" s="7"/>
    </row>
    <row r="630" spans="3:3" x14ac:dyDescent="0.3">
      <c r="C630" s="7"/>
    </row>
    <row r="631" spans="3:3" x14ac:dyDescent="0.3">
      <c r="C631" s="7"/>
    </row>
    <row r="632" spans="3:3" x14ac:dyDescent="0.3">
      <c r="C632" s="7"/>
    </row>
    <row r="633" spans="3:3" x14ac:dyDescent="0.3">
      <c r="C633" s="7"/>
    </row>
    <row r="634" spans="3:3" x14ac:dyDescent="0.3">
      <c r="C634" s="7"/>
    </row>
    <row r="635" spans="3:3" x14ac:dyDescent="0.3">
      <c r="C635" s="7"/>
    </row>
    <row r="636" spans="3:3" x14ac:dyDescent="0.3">
      <c r="C636" s="7"/>
    </row>
    <row r="637" spans="3:3" x14ac:dyDescent="0.3">
      <c r="C637" s="7"/>
    </row>
    <row r="638" spans="3:3" x14ac:dyDescent="0.3">
      <c r="C638" s="7"/>
    </row>
    <row r="639" spans="3:3" x14ac:dyDescent="0.3">
      <c r="C639" s="7"/>
    </row>
    <row r="640" spans="3:3" x14ac:dyDescent="0.3">
      <c r="C640" s="7"/>
    </row>
    <row r="641" spans="3:3" x14ac:dyDescent="0.3">
      <c r="C641" s="7"/>
    </row>
    <row r="642" spans="3:3" x14ac:dyDescent="0.3">
      <c r="C642" s="7"/>
    </row>
    <row r="643" spans="3:3" x14ac:dyDescent="0.3">
      <c r="C643" s="7"/>
    </row>
    <row r="644" spans="3:3" x14ac:dyDescent="0.3">
      <c r="C644" s="7"/>
    </row>
    <row r="645" spans="3:3" x14ac:dyDescent="0.3">
      <c r="C645" s="7"/>
    </row>
    <row r="646" spans="3:3" x14ac:dyDescent="0.3">
      <c r="C646" s="7"/>
    </row>
    <row r="647" spans="3:3" x14ac:dyDescent="0.3">
      <c r="C647" s="7"/>
    </row>
    <row r="648" spans="3:3" x14ac:dyDescent="0.3">
      <c r="C648" s="7"/>
    </row>
    <row r="649" spans="3:3" x14ac:dyDescent="0.3">
      <c r="C649" s="7"/>
    </row>
    <row r="650" spans="3:3" x14ac:dyDescent="0.3">
      <c r="C650" s="7"/>
    </row>
    <row r="651" spans="3:3" x14ac:dyDescent="0.3">
      <c r="C651" s="7"/>
    </row>
    <row r="652" spans="3:3" x14ac:dyDescent="0.3">
      <c r="C652" s="7"/>
    </row>
    <row r="653" spans="3:3" x14ac:dyDescent="0.3">
      <c r="C653" s="7"/>
    </row>
    <row r="654" spans="3:3" x14ac:dyDescent="0.3">
      <c r="C654" s="7"/>
    </row>
    <row r="655" spans="3:3" x14ac:dyDescent="0.3">
      <c r="C655" s="7"/>
    </row>
    <row r="656" spans="3:3" x14ac:dyDescent="0.3">
      <c r="C656" s="7"/>
    </row>
    <row r="657" spans="3:3" x14ac:dyDescent="0.3">
      <c r="C657" s="7"/>
    </row>
    <row r="658" spans="3:3" x14ac:dyDescent="0.3">
      <c r="C658" s="7"/>
    </row>
    <row r="659" spans="3:3" x14ac:dyDescent="0.3">
      <c r="C659" s="7"/>
    </row>
    <row r="660" spans="3:3" x14ac:dyDescent="0.3">
      <c r="C660" s="7"/>
    </row>
    <row r="661" spans="3:3" x14ac:dyDescent="0.3">
      <c r="C661" s="7"/>
    </row>
    <row r="662" spans="3:3" x14ac:dyDescent="0.3">
      <c r="C662" s="7"/>
    </row>
    <row r="663" spans="3:3" x14ac:dyDescent="0.3">
      <c r="C663" s="7"/>
    </row>
    <row r="664" spans="3:3" x14ac:dyDescent="0.3">
      <c r="C664" s="7"/>
    </row>
    <row r="665" spans="3:3" x14ac:dyDescent="0.3">
      <c r="C665" s="7"/>
    </row>
    <row r="666" spans="3:3" x14ac:dyDescent="0.3">
      <c r="C666" s="7"/>
    </row>
    <row r="667" spans="3:3" x14ac:dyDescent="0.3">
      <c r="C667" s="7"/>
    </row>
    <row r="668" spans="3:3" x14ac:dyDescent="0.3">
      <c r="C668" s="7"/>
    </row>
    <row r="669" spans="3:3" x14ac:dyDescent="0.3">
      <c r="C669" s="7"/>
    </row>
    <row r="670" spans="3:3" x14ac:dyDescent="0.3">
      <c r="C670" s="7"/>
    </row>
    <row r="671" spans="3:3" x14ac:dyDescent="0.3">
      <c r="C671" s="7"/>
    </row>
    <row r="672" spans="3:3" x14ac:dyDescent="0.3">
      <c r="C672" s="7"/>
    </row>
    <row r="673" spans="3:3" x14ac:dyDescent="0.3">
      <c r="C673" s="7"/>
    </row>
    <row r="674" spans="3:3" x14ac:dyDescent="0.3">
      <c r="C674" s="7"/>
    </row>
    <row r="675" spans="3:3" x14ac:dyDescent="0.3">
      <c r="C675" s="7"/>
    </row>
    <row r="676" spans="3:3" x14ac:dyDescent="0.3">
      <c r="C676" s="7"/>
    </row>
    <row r="677" spans="3:3" x14ac:dyDescent="0.3">
      <c r="C677" s="7"/>
    </row>
    <row r="678" spans="3:3" x14ac:dyDescent="0.3">
      <c r="C678" s="7"/>
    </row>
    <row r="679" spans="3:3" x14ac:dyDescent="0.3">
      <c r="C679" s="7"/>
    </row>
    <row r="680" spans="3:3" x14ac:dyDescent="0.3">
      <c r="C680" s="7"/>
    </row>
    <row r="681" spans="3:3" x14ac:dyDescent="0.3">
      <c r="C681" s="7"/>
    </row>
    <row r="682" spans="3:3" x14ac:dyDescent="0.3">
      <c r="C682" s="7"/>
    </row>
    <row r="683" spans="3:3" x14ac:dyDescent="0.3">
      <c r="C683" s="7"/>
    </row>
    <row r="684" spans="3:3" x14ac:dyDescent="0.3">
      <c r="C684" s="7"/>
    </row>
    <row r="685" spans="3:3" x14ac:dyDescent="0.3">
      <c r="C685" s="7"/>
    </row>
    <row r="686" spans="3:3" x14ac:dyDescent="0.3">
      <c r="C686" s="7"/>
    </row>
    <row r="687" spans="3:3" x14ac:dyDescent="0.3">
      <c r="C687" s="7"/>
    </row>
    <row r="688" spans="3:3" x14ac:dyDescent="0.3">
      <c r="C688" s="7"/>
    </row>
    <row r="689" spans="3:3" x14ac:dyDescent="0.3">
      <c r="C689" s="7"/>
    </row>
    <row r="690" spans="3:3" x14ac:dyDescent="0.3">
      <c r="C690" s="7"/>
    </row>
    <row r="691" spans="3:3" x14ac:dyDescent="0.3">
      <c r="C691" s="7"/>
    </row>
    <row r="692" spans="3:3" x14ac:dyDescent="0.3">
      <c r="C692" s="7"/>
    </row>
    <row r="693" spans="3:3" x14ac:dyDescent="0.3">
      <c r="C693" s="7"/>
    </row>
    <row r="694" spans="3:3" x14ac:dyDescent="0.3">
      <c r="C694" s="7"/>
    </row>
    <row r="695" spans="3:3" x14ac:dyDescent="0.3">
      <c r="C695" s="7"/>
    </row>
    <row r="696" spans="3:3" x14ac:dyDescent="0.3">
      <c r="C696" s="7"/>
    </row>
    <row r="697" spans="3:3" x14ac:dyDescent="0.3">
      <c r="C697" s="7"/>
    </row>
    <row r="698" spans="3:3" x14ac:dyDescent="0.3">
      <c r="C698" s="7"/>
    </row>
    <row r="699" spans="3:3" x14ac:dyDescent="0.3">
      <c r="C699" s="7"/>
    </row>
    <row r="700" spans="3:3" x14ac:dyDescent="0.3">
      <c r="C700" s="7"/>
    </row>
    <row r="701" spans="3:3" x14ac:dyDescent="0.3">
      <c r="C701" s="7"/>
    </row>
    <row r="702" spans="3:3" x14ac:dyDescent="0.3">
      <c r="C702" s="7"/>
    </row>
    <row r="703" spans="3:3" x14ac:dyDescent="0.3">
      <c r="C703" s="7"/>
    </row>
    <row r="704" spans="3:3" x14ac:dyDescent="0.3">
      <c r="C704" s="7"/>
    </row>
    <row r="705" spans="3:3" x14ac:dyDescent="0.3">
      <c r="C705" s="7"/>
    </row>
    <row r="706" spans="3:3" x14ac:dyDescent="0.3">
      <c r="C706" s="7"/>
    </row>
    <row r="707" spans="3:3" x14ac:dyDescent="0.3">
      <c r="C707" s="7"/>
    </row>
    <row r="708" spans="3:3" x14ac:dyDescent="0.3">
      <c r="C708" s="7"/>
    </row>
    <row r="709" spans="3:3" x14ac:dyDescent="0.3">
      <c r="C709" s="7"/>
    </row>
    <row r="710" spans="3:3" x14ac:dyDescent="0.3">
      <c r="C710" s="7"/>
    </row>
    <row r="711" spans="3:3" x14ac:dyDescent="0.3">
      <c r="C711" s="7"/>
    </row>
    <row r="712" spans="3:3" x14ac:dyDescent="0.3">
      <c r="C712" s="7"/>
    </row>
    <row r="713" spans="3:3" x14ac:dyDescent="0.3">
      <c r="C713" s="7"/>
    </row>
    <row r="714" spans="3:3" x14ac:dyDescent="0.3">
      <c r="C714" s="7"/>
    </row>
    <row r="715" spans="3:3" x14ac:dyDescent="0.3">
      <c r="C715" s="7"/>
    </row>
    <row r="716" spans="3:3" x14ac:dyDescent="0.3">
      <c r="C716" s="7"/>
    </row>
    <row r="717" spans="3:3" x14ac:dyDescent="0.3">
      <c r="C717" s="7"/>
    </row>
    <row r="718" spans="3:3" x14ac:dyDescent="0.3">
      <c r="C718" s="7"/>
    </row>
    <row r="719" spans="3:3" x14ac:dyDescent="0.3">
      <c r="C719" s="7"/>
    </row>
    <row r="720" spans="3:3" x14ac:dyDescent="0.3">
      <c r="C720" s="7"/>
    </row>
    <row r="721" spans="3:3" x14ac:dyDescent="0.3">
      <c r="C721" s="7"/>
    </row>
    <row r="722" spans="3:3" x14ac:dyDescent="0.3">
      <c r="C722" s="7"/>
    </row>
    <row r="723" spans="3:3" x14ac:dyDescent="0.3">
      <c r="C723" s="7"/>
    </row>
    <row r="724" spans="3:3" x14ac:dyDescent="0.3">
      <c r="C724" s="7"/>
    </row>
    <row r="725" spans="3:3" x14ac:dyDescent="0.3">
      <c r="C725" s="7"/>
    </row>
    <row r="726" spans="3:3" x14ac:dyDescent="0.3">
      <c r="C726" s="7"/>
    </row>
    <row r="727" spans="3:3" x14ac:dyDescent="0.3">
      <c r="C727" s="7"/>
    </row>
    <row r="728" spans="3:3" x14ac:dyDescent="0.3">
      <c r="C728" s="7"/>
    </row>
    <row r="729" spans="3:3" x14ac:dyDescent="0.3">
      <c r="C729" s="7"/>
    </row>
    <row r="730" spans="3:3" x14ac:dyDescent="0.3">
      <c r="C730" s="7"/>
    </row>
    <row r="731" spans="3:3" x14ac:dyDescent="0.3">
      <c r="C731" s="7"/>
    </row>
    <row r="732" spans="3:3" x14ac:dyDescent="0.3">
      <c r="C732" s="7"/>
    </row>
    <row r="733" spans="3:3" x14ac:dyDescent="0.3">
      <c r="C733" s="7"/>
    </row>
    <row r="734" spans="3:3" x14ac:dyDescent="0.3">
      <c r="C734" s="7"/>
    </row>
    <row r="735" spans="3:3" x14ac:dyDescent="0.3">
      <c r="C735" s="7"/>
    </row>
    <row r="736" spans="3:3" x14ac:dyDescent="0.3">
      <c r="C736" s="7"/>
    </row>
    <row r="737" spans="3:3" x14ac:dyDescent="0.3">
      <c r="C737" s="7"/>
    </row>
    <row r="738" spans="3:3" x14ac:dyDescent="0.3">
      <c r="C738" s="7"/>
    </row>
    <row r="739" spans="3:3" x14ac:dyDescent="0.3">
      <c r="C739" s="7"/>
    </row>
    <row r="740" spans="3:3" x14ac:dyDescent="0.3">
      <c r="C740" s="7"/>
    </row>
    <row r="741" spans="3:3" x14ac:dyDescent="0.3">
      <c r="C741" s="7"/>
    </row>
    <row r="742" spans="3:3" x14ac:dyDescent="0.3">
      <c r="C742" s="7"/>
    </row>
    <row r="743" spans="3:3" x14ac:dyDescent="0.3">
      <c r="C743" s="7"/>
    </row>
    <row r="744" spans="3:3" x14ac:dyDescent="0.3">
      <c r="C744" s="7"/>
    </row>
    <row r="745" spans="3:3" x14ac:dyDescent="0.3">
      <c r="C745" s="7"/>
    </row>
    <row r="746" spans="3:3" x14ac:dyDescent="0.3">
      <c r="C746" s="7"/>
    </row>
    <row r="747" spans="3:3" x14ac:dyDescent="0.3">
      <c r="C747" s="7"/>
    </row>
    <row r="748" spans="3:3" x14ac:dyDescent="0.3">
      <c r="C748" s="7"/>
    </row>
    <row r="749" spans="3:3" x14ac:dyDescent="0.3">
      <c r="C749" s="7"/>
    </row>
    <row r="750" spans="3:3" x14ac:dyDescent="0.3">
      <c r="C750" s="7"/>
    </row>
    <row r="751" spans="3:3" x14ac:dyDescent="0.3">
      <c r="C751" s="7"/>
    </row>
    <row r="752" spans="3:3" x14ac:dyDescent="0.3">
      <c r="C752" s="7"/>
    </row>
    <row r="753" spans="3:3" x14ac:dyDescent="0.3">
      <c r="C753" s="7"/>
    </row>
    <row r="754" spans="3:3" x14ac:dyDescent="0.3">
      <c r="C754" s="7"/>
    </row>
    <row r="755" spans="3:3" x14ac:dyDescent="0.3">
      <c r="C755" s="7"/>
    </row>
    <row r="756" spans="3:3" x14ac:dyDescent="0.3">
      <c r="C756" s="7"/>
    </row>
    <row r="757" spans="3:3" x14ac:dyDescent="0.3">
      <c r="C757" s="7"/>
    </row>
    <row r="758" spans="3:3" x14ac:dyDescent="0.3">
      <c r="C758" s="7"/>
    </row>
    <row r="759" spans="3:3" x14ac:dyDescent="0.3">
      <c r="C759" s="7"/>
    </row>
    <row r="760" spans="3:3" x14ac:dyDescent="0.3">
      <c r="C760" s="7"/>
    </row>
    <row r="761" spans="3:3" x14ac:dyDescent="0.3">
      <c r="C761" s="7"/>
    </row>
    <row r="762" spans="3:3" x14ac:dyDescent="0.3">
      <c r="C762" s="7"/>
    </row>
    <row r="763" spans="3:3" x14ac:dyDescent="0.3">
      <c r="C763" s="7"/>
    </row>
    <row r="764" spans="3:3" x14ac:dyDescent="0.3">
      <c r="C764" s="7"/>
    </row>
    <row r="765" spans="3:3" x14ac:dyDescent="0.3">
      <c r="C765" s="7"/>
    </row>
    <row r="766" spans="3:3" x14ac:dyDescent="0.3">
      <c r="C766" s="7"/>
    </row>
    <row r="767" spans="3:3" x14ac:dyDescent="0.3">
      <c r="C767" s="7"/>
    </row>
    <row r="768" spans="3:3" x14ac:dyDescent="0.3">
      <c r="C768" s="7"/>
    </row>
    <row r="769" spans="3:3" x14ac:dyDescent="0.3">
      <c r="C769" s="7"/>
    </row>
    <row r="770" spans="3:3" x14ac:dyDescent="0.3">
      <c r="C770" s="7"/>
    </row>
    <row r="771" spans="3:3" x14ac:dyDescent="0.3">
      <c r="C771" s="7"/>
    </row>
    <row r="772" spans="3:3" x14ac:dyDescent="0.3">
      <c r="C772" s="7"/>
    </row>
    <row r="773" spans="3:3" x14ac:dyDescent="0.3">
      <c r="C773" s="7"/>
    </row>
    <row r="774" spans="3:3" x14ac:dyDescent="0.3">
      <c r="C774" s="7"/>
    </row>
    <row r="775" spans="3:3" x14ac:dyDescent="0.3">
      <c r="C775" s="7"/>
    </row>
    <row r="776" spans="3:3" x14ac:dyDescent="0.3">
      <c r="C776" s="7"/>
    </row>
    <row r="777" spans="3:3" x14ac:dyDescent="0.3">
      <c r="C777" s="7"/>
    </row>
    <row r="778" spans="3:3" x14ac:dyDescent="0.3">
      <c r="C778" s="7"/>
    </row>
    <row r="779" spans="3:3" x14ac:dyDescent="0.3">
      <c r="C779" s="7"/>
    </row>
    <row r="780" spans="3:3" x14ac:dyDescent="0.3">
      <c r="C780" s="7"/>
    </row>
    <row r="781" spans="3:3" x14ac:dyDescent="0.3">
      <c r="C781" s="7"/>
    </row>
    <row r="782" spans="3:3" x14ac:dyDescent="0.3">
      <c r="C782" s="7"/>
    </row>
    <row r="783" spans="3:3" x14ac:dyDescent="0.3">
      <c r="C783" s="7"/>
    </row>
    <row r="784" spans="3:3" x14ac:dyDescent="0.3">
      <c r="C784" s="7"/>
    </row>
    <row r="785" spans="3:3" x14ac:dyDescent="0.3">
      <c r="C785" s="7"/>
    </row>
    <row r="786" spans="3:3" x14ac:dyDescent="0.3">
      <c r="C786" s="7"/>
    </row>
    <row r="787" spans="3:3" x14ac:dyDescent="0.3">
      <c r="C787" s="7"/>
    </row>
    <row r="788" spans="3:3" x14ac:dyDescent="0.3">
      <c r="C788" s="7"/>
    </row>
    <row r="789" spans="3:3" x14ac:dyDescent="0.3">
      <c r="C789" s="7"/>
    </row>
    <row r="790" spans="3:3" x14ac:dyDescent="0.3">
      <c r="C790" s="7"/>
    </row>
    <row r="791" spans="3:3" x14ac:dyDescent="0.3">
      <c r="C791" s="7"/>
    </row>
    <row r="792" spans="3:3" x14ac:dyDescent="0.3">
      <c r="C792" s="7"/>
    </row>
    <row r="793" spans="3:3" x14ac:dyDescent="0.3">
      <c r="C793" s="7"/>
    </row>
    <row r="794" spans="3:3" x14ac:dyDescent="0.3">
      <c r="C794" s="7"/>
    </row>
    <row r="795" spans="3:3" x14ac:dyDescent="0.3">
      <c r="C795" s="7"/>
    </row>
    <row r="796" spans="3:3" x14ac:dyDescent="0.3">
      <c r="C796" s="7"/>
    </row>
    <row r="797" spans="3:3" x14ac:dyDescent="0.3">
      <c r="C797" s="7"/>
    </row>
    <row r="798" spans="3:3" x14ac:dyDescent="0.3">
      <c r="C798" s="7"/>
    </row>
    <row r="799" spans="3:3" x14ac:dyDescent="0.3">
      <c r="C799" s="7"/>
    </row>
    <row r="800" spans="3:3" x14ac:dyDescent="0.3">
      <c r="C800" s="7"/>
    </row>
    <row r="801" spans="3:3" x14ac:dyDescent="0.3">
      <c r="C801" s="7"/>
    </row>
    <row r="802" spans="3:3" x14ac:dyDescent="0.3">
      <c r="C802" s="7"/>
    </row>
    <row r="803" spans="3:3" x14ac:dyDescent="0.3">
      <c r="C803" s="7"/>
    </row>
    <row r="804" spans="3:3" x14ac:dyDescent="0.3">
      <c r="C804" s="7"/>
    </row>
    <row r="805" spans="3:3" x14ac:dyDescent="0.3">
      <c r="C805" s="7"/>
    </row>
    <row r="806" spans="3:3" x14ac:dyDescent="0.3">
      <c r="C806" s="7"/>
    </row>
    <row r="807" spans="3:3" x14ac:dyDescent="0.3">
      <c r="C807" s="7"/>
    </row>
    <row r="808" spans="3:3" x14ac:dyDescent="0.3">
      <c r="C808" s="7"/>
    </row>
    <row r="809" spans="3:3" x14ac:dyDescent="0.3">
      <c r="C809" s="7"/>
    </row>
    <row r="810" spans="3:3" x14ac:dyDescent="0.3">
      <c r="C810" s="91"/>
    </row>
  </sheetData>
  <mergeCells count="9">
    <mergeCell ref="C3:V3"/>
    <mergeCell ref="B2:V2"/>
    <mergeCell ref="B49:V49"/>
    <mergeCell ref="B50:V50"/>
    <mergeCell ref="B47:V47"/>
    <mergeCell ref="B48:V48"/>
    <mergeCell ref="C4:D4"/>
    <mergeCell ref="E4:J4"/>
    <mergeCell ref="K4:V4"/>
  </mergeCells>
  <pageMargins left="0.25" right="0.25" top="0.25" bottom="0.25" header="0" footer="0"/>
  <pageSetup scale="79" fitToHeight="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3"/>
  <sheetViews>
    <sheetView showGridLines="0" workbookViewId="0">
      <selection activeCell="O8" sqref="O8"/>
    </sheetView>
  </sheetViews>
  <sheetFormatPr defaultColWidth="8.90625" defaultRowHeight="13" x14ac:dyDescent="0.35"/>
  <cols>
    <col min="1" max="1" width="3.6328125" style="113" customWidth="1"/>
    <col min="2" max="2" width="10.54296875" style="112" customWidth="1"/>
    <col min="3" max="16384" width="8.90625" style="113"/>
  </cols>
  <sheetData>
    <row r="1" spans="2:12" ht="14.4" thickBot="1" x14ac:dyDescent="0.35"/>
    <row r="2" spans="2:12" s="111" customFormat="1" ht="33" customHeight="1" x14ac:dyDescent="0.3">
      <c r="B2" s="343" t="s">
        <v>193</v>
      </c>
      <c r="C2" s="344"/>
      <c r="D2" s="344"/>
      <c r="E2" s="344"/>
      <c r="F2" s="344"/>
      <c r="G2" s="344"/>
      <c r="H2" s="344"/>
      <c r="I2" s="344"/>
      <c r="J2" s="344"/>
      <c r="K2" s="344"/>
      <c r="L2" s="345"/>
    </row>
    <row r="3" spans="2:12" ht="22.25" customHeight="1" x14ac:dyDescent="0.3">
      <c r="B3" s="122"/>
      <c r="C3" s="342" t="s">
        <v>88</v>
      </c>
      <c r="D3" s="342"/>
      <c r="E3" s="342"/>
      <c r="F3" s="342"/>
      <c r="G3" s="342"/>
      <c r="H3" s="342" t="s">
        <v>89</v>
      </c>
      <c r="I3" s="342"/>
      <c r="J3" s="342"/>
      <c r="K3" s="342"/>
      <c r="L3" s="342"/>
    </row>
    <row r="4" spans="2:12" ht="41.4" x14ac:dyDescent="0.3">
      <c r="B4" s="248" t="s">
        <v>151</v>
      </c>
      <c r="C4" s="123" t="s">
        <v>83</v>
      </c>
      <c r="D4" s="124" t="s">
        <v>84</v>
      </c>
      <c r="E4" s="124" t="s">
        <v>85</v>
      </c>
      <c r="F4" s="124" t="s">
        <v>86</v>
      </c>
      <c r="G4" s="125" t="s">
        <v>87</v>
      </c>
      <c r="H4" s="123" t="s">
        <v>83</v>
      </c>
      <c r="I4" s="124" t="s">
        <v>84</v>
      </c>
      <c r="J4" s="124" t="s">
        <v>85</v>
      </c>
      <c r="K4" s="124" t="s">
        <v>86</v>
      </c>
      <c r="L4" s="125" t="s">
        <v>87</v>
      </c>
    </row>
    <row r="5" spans="2:12" ht="20.399999999999999" customHeight="1" thickBot="1" x14ac:dyDescent="0.35">
      <c r="B5" s="243" t="s">
        <v>82</v>
      </c>
      <c r="C5" s="119">
        <v>0.2752</v>
      </c>
      <c r="D5" s="116">
        <v>0.34570000000000001</v>
      </c>
      <c r="E5" s="116">
        <v>2.75E-2</v>
      </c>
      <c r="F5" s="116">
        <v>0.31430000000000002</v>
      </c>
      <c r="G5" s="117">
        <v>9.3600000000000003E-2</v>
      </c>
      <c r="H5" s="119">
        <v>0.32400000000000001</v>
      </c>
      <c r="I5" s="116">
        <v>0.22850000000000001</v>
      </c>
      <c r="J5" s="116">
        <v>0.1474</v>
      </c>
      <c r="K5" s="116">
        <v>0.20399999999999999</v>
      </c>
      <c r="L5" s="117">
        <v>0.16750000000000001</v>
      </c>
    </row>
    <row r="6" spans="2:12" ht="16.75" customHeight="1" x14ac:dyDescent="0.35">
      <c r="B6" s="239">
        <v>1</v>
      </c>
      <c r="C6" s="240">
        <v>3.6600000000000001E-2</v>
      </c>
      <c r="D6" s="241">
        <v>0.20200000000000001</v>
      </c>
      <c r="E6" s="241">
        <v>7.7000000000000002E-3</v>
      </c>
      <c r="F6" s="241">
        <v>0.2069</v>
      </c>
      <c r="G6" s="242">
        <v>4.8899999999999999E-2</v>
      </c>
      <c r="H6" s="240">
        <v>7.8299999999999995E-2</v>
      </c>
      <c r="I6" s="241">
        <v>0.11559999999999999</v>
      </c>
      <c r="J6" s="241">
        <v>4.4200000000000003E-2</v>
      </c>
      <c r="K6" s="241">
        <v>8.7900000000000006E-2</v>
      </c>
      <c r="L6" s="242">
        <v>5.5E-2</v>
      </c>
    </row>
    <row r="7" spans="2:12" ht="18" customHeight="1" x14ac:dyDescent="0.35">
      <c r="B7" s="120">
        <v>2</v>
      </c>
      <c r="C7" s="118">
        <v>0.1089</v>
      </c>
      <c r="D7" s="114">
        <v>0.17169999999999999</v>
      </c>
      <c r="E7" s="114">
        <v>7.1000000000000004E-3</v>
      </c>
      <c r="F7" s="114">
        <v>0.23319999999999999</v>
      </c>
      <c r="G7" s="115">
        <v>5.67E-2</v>
      </c>
      <c r="H7" s="118">
        <v>0.11799999999999999</v>
      </c>
      <c r="I7" s="114">
        <v>0.14000000000000001</v>
      </c>
      <c r="J7" s="114">
        <v>7.3800000000000004E-2</v>
      </c>
      <c r="K7" s="114">
        <v>0.1105</v>
      </c>
      <c r="L7" s="115">
        <v>8.5099999999999995E-2</v>
      </c>
    </row>
    <row r="8" spans="2:12" ht="19.25" customHeight="1" x14ac:dyDescent="0.35">
      <c r="B8" s="120">
        <v>3</v>
      </c>
      <c r="C8" s="118">
        <v>0.14269999999999999</v>
      </c>
      <c r="D8" s="114">
        <v>0.11799999999999999</v>
      </c>
      <c r="E8" s="114">
        <v>6.4999999999999997E-3</v>
      </c>
      <c r="F8" s="114">
        <v>0.1744</v>
      </c>
      <c r="G8" s="115">
        <v>4.53E-2</v>
      </c>
      <c r="H8" s="118">
        <v>0.14249999999999999</v>
      </c>
      <c r="I8" s="114">
        <v>0.13039999999999999</v>
      </c>
      <c r="J8" s="114">
        <v>8.6300000000000002E-2</v>
      </c>
      <c r="K8" s="114">
        <v>8.2600000000000007E-2</v>
      </c>
      <c r="L8" s="115">
        <v>9.0899999999999995E-2</v>
      </c>
    </row>
    <row r="9" spans="2:12" ht="19.75" customHeight="1" x14ac:dyDescent="0.35">
      <c r="B9" s="120">
        <v>4</v>
      </c>
      <c r="C9" s="118">
        <v>0.1149</v>
      </c>
      <c r="D9" s="114">
        <v>6.3299999999999995E-2</v>
      </c>
      <c r="E9" s="114">
        <v>5.5999999999999999E-3</v>
      </c>
      <c r="F9" s="114">
        <v>5.8500000000000003E-2</v>
      </c>
      <c r="G9" s="115">
        <v>1.9400000000000001E-2</v>
      </c>
      <c r="H9" s="118">
        <v>0.15229999999999999</v>
      </c>
      <c r="I9" s="114">
        <v>0.1069</v>
      </c>
      <c r="J9" s="114">
        <v>8.5400000000000004E-2</v>
      </c>
      <c r="K9" s="114">
        <v>5.8099999999999999E-2</v>
      </c>
      <c r="L9" s="115">
        <v>8.5300000000000001E-2</v>
      </c>
    </row>
    <row r="10" spans="2:12" ht="21" customHeight="1" x14ac:dyDescent="0.35">
      <c r="B10" s="120">
        <v>5</v>
      </c>
      <c r="C10" s="118">
        <v>6.2899999999999998E-2</v>
      </c>
      <c r="D10" s="114">
        <v>4.8000000000000001E-2</v>
      </c>
      <c r="E10" s="114">
        <v>4.4999999999999997E-3</v>
      </c>
      <c r="F10" s="114">
        <v>2.64E-2</v>
      </c>
      <c r="G10" s="115">
        <v>1.0999999999999999E-2</v>
      </c>
      <c r="H10" s="118">
        <v>0.15390000000000001</v>
      </c>
      <c r="I10" s="114">
        <v>8.8200000000000001E-2</v>
      </c>
      <c r="J10" s="114">
        <v>8.2299999999999998E-2</v>
      </c>
      <c r="K10" s="114">
        <v>5.57E-2</v>
      </c>
      <c r="L10" s="115">
        <v>8.2199999999999995E-2</v>
      </c>
    </row>
    <row r="11" spans="2:12" ht="21" customHeight="1" x14ac:dyDescent="0.35">
      <c r="B11" s="120">
        <v>6</v>
      </c>
      <c r="C11" s="118">
        <v>4.4999999999999998E-2</v>
      </c>
      <c r="D11" s="114">
        <v>4.0399999999999998E-2</v>
      </c>
      <c r="E11" s="114">
        <v>3.8E-3</v>
      </c>
      <c r="F11" s="114">
        <v>1.6199999999999999E-2</v>
      </c>
      <c r="G11" s="115">
        <v>7.7000000000000002E-3</v>
      </c>
      <c r="H11" s="118">
        <v>0.14710000000000001</v>
      </c>
      <c r="I11" s="114">
        <v>7.0400000000000004E-2</v>
      </c>
      <c r="J11" s="114">
        <v>7.6499999999999999E-2</v>
      </c>
      <c r="K11" s="114">
        <v>5.8599999999999999E-2</v>
      </c>
      <c r="L11" s="115">
        <v>7.8299999999999995E-2</v>
      </c>
    </row>
    <row r="12" spans="2:12" ht="22.25" customHeight="1" x14ac:dyDescent="0.35">
      <c r="B12" s="120">
        <v>7</v>
      </c>
      <c r="C12" s="118">
        <v>4.4999999999999998E-2</v>
      </c>
      <c r="D12" s="114">
        <v>3.2500000000000001E-2</v>
      </c>
      <c r="E12" s="114">
        <v>3.8E-3</v>
      </c>
      <c r="F12" s="114">
        <v>1.2800000000000001E-2</v>
      </c>
      <c r="G12" s="115">
        <v>6.6E-3</v>
      </c>
      <c r="H12" s="118">
        <v>0.14410000000000001</v>
      </c>
      <c r="I12" s="114">
        <v>5.8500000000000003E-2</v>
      </c>
      <c r="J12" s="114">
        <v>7.1199999999999999E-2</v>
      </c>
      <c r="K12" s="114">
        <v>6.3500000000000001E-2</v>
      </c>
      <c r="L12" s="115">
        <v>7.51E-2</v>
      </c>
    </row>
    <row r="13" spans="2:12" ht="19.75" customHeight="1" x14ac:dyDescent="0.35">
      <c r="B13" s="120">
        <v>8</v>
      </c>
      <c r="C13" s="118">
        <v>3.78E-2</v>
      </c>
      <c r="D13" s="114">
        <v>2.1299999999999999E-2</v>
      </c>
      <c r="E13" s="114">
        <v>3.5999999999999999E-3</v>
      </c>
      <c r="F13" s="114">
        <v>9.4999999999999998E-3</v>
      </c>
      <c r="G13" s="115">
        <v>5.3E-3</v>
      </c>
      <c r="H13" s="118">
        <v>0.1057</v>
      </c>
      <c r="I13" s="114">
        <v>4.3799999999999999E-2</v>
      </c>
      <c r="J13" s="114">
        <v>5.3100000000000001E-2</v>
      </c>
      <c r="K13" s="114">
        <v>5.4199999999999998E-2</v>
      </c>
      <c r="L13" s="115">
        <v>5.79E-2</v>
      </c>
    </row>
    <row r="14" spans="2:12" ht="21" customHeight="1" x14ac:dyDescent="0.35">
      <c r="B14" s="120">
        <v>9</v>
      </c>
      <c r="C14" s="118">
        <v>3.6799999999999999E-2</v>
      </c>
      <c r="D14" s="114">
        <v>2.18E-2</v>
      </c>
      <c r="E14" s="114">
        <v>4.1999999999999997E-3</v>
      </c>
      <c r="F14" s="114">
        <v>1.04E-2</v>
      </c>
      <c r="G14" s="115">
        <v>5.8999999999999999E-3</v>
      </c>
      <c r="H14" s="118">
        <v>0.13700000000000001</v>
      </c>
      <c r="I14" s="114">
        <v>4.87E-2</v>
      </c>
      <c r="J14" s="114">
        <v>4.9000000000000002E-2</v>
      </c>
      <c r="K14" s="114">
        <v>6.0499999999999998E-2</v>
      </c>
      <c r="L14" s="115">
        <v>5.5800000000000002E-2</v>
      </c>
    </row>
    <row r="15" spans="2:12" ht="19.75" customHeight="1" x14ac:dyDescent="0.35">
      <c r="B15" s="120">
        <v>10</v>
      </c>
      <c r="C15" s="118">
        <v>2.58E-2</v>
      </c>
      <c r="D15" s="114">
        <v>1.7999999999999999E-2</v>
      </c>
      <c r="E15" s="114">
        <v>4.0000000000000001E-3</v>
      </c>
      <c r="F15" s="114">
        <v>8.3000000000000001E-3</v>
      </c>
      <c r="G15" s="115">
        <v>5.1999999999999998E-3</v>
      </c>
      <c r="H15" s="118">
        <v>0.13489999999999999</v>
      </c>
      <c r="I15" s="114">
        <v>4.53E-2</v>
      </c>
      <c r="J15" s="114">
        <v>4.0300000000000002E-2</v>
      </c>
      <c r="K15" s="114">
        <v>5.4100000000000002E-2</v>
      </c>
      <c r="L15" s="115">
        <v>4.7199999999999999E-2</v>
      </c>
    </row>
    <row r="16" spans="2:12" ht="19.75" customHeight="1" x14ac:dyDescent="0.35">
      <c r="B16" s="120">
        <v>11</v>
      </c>
      <c r="C16" s="118">
        <v>1.6799999999999999E-2</v>
      </c>
      <c r="D16" s="114">
        <v>1.6299999999999999E-2</v>
      </c>
      <c r="E16" s="114">
        <v>3.5000000000000001E-3</v>
      </c>
      <c r="F16" s="114">
        <v>6.4000000000000003E-3</v>
      </c>
      <c r="G16" s="115">
        <v>4.7999999999999996E-3</v>
      </c>
      <c r="H16" s="118">
        <v>0.1341</v>
      </c>
      <c r="I16" s="114">
        <v>4.2900000000000001E-2</v>
      </c>
      <c r="J16" s="114">
        <v>3.5099999999999999E-2</v>
      </c>
      <c r="K16" s="114">
        <v>4.87E-2</v>
      </c>
      <c r="L16" s="115">
        <v>4.1300000000000003E-2</v>
      </c>
    </row>
    <row r="17" spans="2:12" ht="20.399999999999999" customHeight="1" thickBot="1" x14ac:dyDescent="0.4">
      <c r="B17" s="121">
        <v>12</v>
      </c>
      <c r="C17" s="119">
        <v>1.06E-2</v>
      </c>
      <c r="D17" s="116">
        <v>1.4800000000000001E-2</v>
      </c>
      <c r="E17" s="116">
        <v>3.0999999999999999E-3</v>
      </c>
      <c r="F17" s="116">
        <v>5.0000000000000001E-3</v>
      </c>
      <c r="G17" s="117">
        <v>4.3E-3</v>
      </c>
      <c r="H17" s="119">
        <v>0.13500000000000001</v>
      </c>
      <c r="I17" s="116">
        <v>4.1000000000000002E-2</v>
      </c>
      <c r="J17" s="116">
        <v>3.4599999999999999E-2</v>
      </c>
      <c r="K17" s="116">
        <v>4.3200000000000002E-2</v>
      </c>
      <c r="L17" s="117">
        <v>3.9E-2</v>
      </c>
    </row>
    <row r="18" spans="2:12" s="237" customFormat="1" ht="25.75" customHeight="1" x14ac:dyDescent="0.35">
      <c r="B18" s="346" t="s">
        <v>154</v>
      </c>
      <c r="C18" s="346"/>
      <c r="D18" s="346"/>
      <c r="E18" s="346"/>
      <c r="F18" s="346"/>
      <c r="G18" s="346"/>
      <c r="H18" s="346"/>
      <c r="I18" s="346"/>
      <c r="J18" s="346"/>
      <c r="K18" s="346"/>
      <c r="L18" s="346"/>
    </row>
    <row r="19" spans="2:12" s="237" customFormat="1" ht="31.25" customHeight="1" x14ac:dyDescent="0.35">
      <c r="B19" s="288" t="s">
        <v>95</v>
      </c>
      <c r="C19" s="288"/>
      <c r="D19" s="288"/>
      <c r="E19" s="288"/>
      <c r="F19" s="288"/>
      <c r="G19" s="288"/>
      <c r="H19" s="288"/>
      <c r="I19" s="288"/>
      <c r="J19" s="288"/>
      <c r="K19" s="288"/>
      <c r="L19" s="288"/>
    </row>
    <row r="20" spans="2:12" s="237" customFormat="1" ht="85.75" customHeight="1" x14ac:dyDescent="0.35">
      <c r="B20" s="288" t="s">
        <v>100</v>
      </c>
      <c r="C20" s="288"/>
      <c r="D20" s="288"/>
      <c r="E20" s="288"/>
      <c r="F20" s="288"/>
      <c r="G20" s="288"/>
      <c r="H20" s="288"/>
      <c r="I20" s="288"/>
      <c r="J20" s="288"/>
      <c r="K20" s="288"/>
      <c r="L20" s="288"/>
    </row>
    <row r="21" spans="2:12" s="237" customFormat="1" ht="39" customHeight="1" x14ac:dyDescent="0.35">
      <c r="B21" s="288" t="s">
        <v>101</v>
      </c>
      <c r="C21" s="288"/>
      <c r="D21" s="288"/>
      <c r="E21" s="288"/>
      <c r="F21" s="288"/>
      <c r="G21" s="288"/>
      <c r="H21" s="288"/>
      <c r="I21" s="288"/>
      <c r="J21" s="288"/>
      <c r="K21" s="288"/>
      <c r="L21" s="288"/>
    </row>
    <row r="22" spans="2:12" ht="43.25" customHeight="1" x14ac:dyDescent="0.35">
      <c r="B22" s="288" t="s">
        <v>102</v>
      </c>
      <c r="C22" s="288"/>
      <c r="D22" s="288"/>
      <c r="E22" s="288"/>
      <c r="F22" s="288"/>
      <c r="G22" s="288"/>
      <c r="H22" s="288"/>
      <c r="I22" s="288"/>
      <c r="J22" s="288"/>
      <c r="K22" s="288"/>
      <c r="L22" s="288"/>
    </row>
    <row r="23" spans="2:12" ht="29.4" customHeight="1" x14ac:dyDescent="0.35">
      <c r="B23" s="288" t="s">
        <v>103</v>
      </c>
      <c r="C23" s="288"/>
      <c r="D23" s="288"/>
      <c r="E23" s="288"/>
      <c r="F23" s="288"/>
      <c r="G23" s="288"/>
      <c r="H23" s="288"/>
      <c r="I23" s="288"/>
      <c r="J23" s="288"/>
      <c r="K23" s="288"/>
      <c r="L23" s="288"/>
    </row>
  </sheetData>
  <mergeCells count="9">
    <mergeCell ref="B23:L23"/>
    <mergeCell ref="C3:G3"/>
    <mergeCell ref="H3:L3"/>
    <mergeCell ref="B2:L2"/>
    <mergeCell ref="B18:L18"/>
    <mergeCell ref="B19:L19"/>
    <mergeCell ref="B21:L21"/>
    <mergeCell ref="B20:L20"/>
    <mergeCell ref="B22:L22"/>
  </mergeCells>
  <pageMargins left="0.7" right="0.7" top="0.75" bottom="0.75" header="0.3" footer="0.3"/>
  <pageSetup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3"/>
  <sheetViews>
    <sheetView showGridLines="0" workbookViewId="0">
      <selection activeCell="C9" sqref="C9:H9"/>
    </sheetView>
  </sheetViews>
  <sheetFormatPr defaultRowHeight="14.5" x14ac:dyDescent="0.35"/>
  <cols>
    <col min="8" max="8" width="48.54296875" customWidth="1"/>
  </cols>
  <sheetData>
    <row r="2" spans="2:8" ht="15" thickBot="1" x14ac:dyDescent="0.35"/>
    <row r="3" spans="2:8" ht="21.65" customHeight="1" x14ac:dyDescent="0.3">
      <c r="B3" s="253" t="s">
        <v>205</v>
      </c>
      <c r="C3" s="254"/>
      <c r="D3" s="254"/>
      <c r="E3" s="254"/>
      <c r="F3" s="254"/>
      <c r="G3" s="254"/>
      <c r="H3" s="255"/>
    </row>
    <row r="4" spans="2:8" ht="14.4" x14ac:dyDescent="0.3">
      <c r="B4" s="256" t="s">
        <v>197</v>
      </c>
      <c r="C4" s="257"/>
      <c r="D4" s="257"/>
      <c r="E4" s="257"/>
      <c r="F4" s="257"/>
      <c r="G4" s="257"/>
      <c r="H4" s="258"/>
    </row>
    <row r="5" spans="2:8" s="38" customFormat="1" ht="50.4" customHeight="1" x14ac:dyDescent="0.3">
      <c r="B5" s="247"/>
      <c r="C5" s="265" t="s">
        <v>201</v>
      </c>
      <c r="D5" s="266"/>
      <c r="E5" s="266"/>
      <c r="F5" s="266"/>
      <c r="G5" s="266"/>
      <c r="H5" s="267"/>
    </row>
    <row r="6" spans="2:8" ht="30.65" customHeight="1" x14ac:dyDescent="0.35">
      <c r="B6" s="244" t="s">
        <v>198</v>
      </c>
      <c r="C6" s="268" t="s">
        <v>204</v>
      </c>
      <c r="D6" s="268"/>
      <c r="E6" s="268"/>
      <c r="F6" s="268"/>
      <c r="G6" s="268"/>
      <c r="H6" s="271"/>
    </row>
    <row r="7" spans="2:8" ht="63.65" customHeight="1" x14ac:dyDescent="0.35">
      <c r="B7" s="244"/>
      <c r="C7" s="269" t="s">
        <v>206</v>
      </c>
      <c r="D7" s="269"/>
      <c r="E7" s="269"/>
      <c r="F7" s="269"/>
      <c r="G7" s="269"/>
      <c r="H7" s="270"/>
    </row>
    <row r="8" spans="2:8" x14ac:dyDescent="0.35">
      <c r="B8" s="244" t="s">
        <v>199</v>
      </c>
      <c r="C8" s="268" t="s">
        <v>202</v>
      </c>
      <c r="D8" s="269"/>
      <c r="E8" s="269"/>
      <c r="F8" s="269"/>
      <c r="G8" s="269"/>
      <c r="H8" s="270"/>
    </row>
    <row r="9" spans="2:8" ht="33" customHeight="1" x14ac:dyDescent="0.35">
      <c r="B9" s="244"/>
      <c r="C9" s="269" t="s">
        <v>207</v>
      </c>
      <c r="D9" s="269"/>
      <c r="E9" s="269"/>
      <c r="F9" s="269"/>
      <c r="G9" s="269"/>
      <c r="H9" s="270"/>
    </row>
    <row r="10" spans="2:8" x14ac:dyDescent="0.35">
      <c r="B10" s="245"/>
      <c r="C10" s="269"/>
      <c r="D10" s="269"/>
      <c r="E10" s="269"/>
      <c r="F10" s="269"/>
      <c r="G10" s="269"/>
      <c r="H10" s="270"/>
    </row>
    <row r="11" spans="2:8" x14ac:dyDescent="0.35">
      <c r="B11" s="244" t="s">
        <v>200</v>
      </c>
      <c r="C11" s="268" t="s">
        <v>203</v>
      </c>
      <c r="D11" s="268"/>
      <c r="E11" s="268"/>
      <c r="F11" s="268"/>
      <c r="G11" s="268"/>
      <c r="H11" s="271"/>
    </row>
    <row r="12" spans="2:8" ht="66" customHeight="1" x14ac:dyDescent="0.35">
      <c r="B12" s="245"/>
      <c r="C12" s="269" t="s">
        <v>208</v>
      </c>
      <c r="D12" s="269"/>
      <c r="E12" s="269"/>
      <c r="F12" s="269"/>
      <c r="G12" s="269"/>
      <c r="H12" s="270"/>
    </row>
    <row r="13" spans="2:8" ht="15" thickBot="1" x14ac:dyDescent="0.4">
      <c r="B13" s="246"/>
      <c r="C13" s="263"/>
      <c r="D13" s="263"/>
      <c r="E13" s="263"/>
      <c r="F13" s="263"/>
      <c r="G13" s="263"/>
      <c r="H13" s="264"/>
    </row>
  </sheetData>
  <mergeCells count="11">
    <mergeCell ref="B3:H3"/>
    <mergeCell ref="B4:H4"/>
    <mergeCell ref="C6:H6"/>
    <mergeCell ref="C7:H7"/>
    <mergeCell ref="C9:H9"/>
    <mergeCell ref="C13:H13"/>
    <mergeCell ref="C5:H5"/>
    <mergeCell ref="C8:H8"/>
    <mergeCell ref="C10:H10"/>
    <mergeCell ref="C11:H11"/>
    <mergeCell ref="C12:H12"/>
  </mergeCells>
  <pageMargins left="0.7" right="0.7" top="0.75" bottom="0.75" header="0.3" footer="0.3"/>
  <pageSetup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3"/>
  <sheetViews>
    <sheetView showGridLines="0" workbookViewId="0">
      <selection activeCell="P7" sqref="P7"/>
    </sheetView>
  </sheetViews>
  <sheetFormatPr defaultRowHeight="14.5" x14ac:dyDescent="0.35"/>
  <cols>
    <col min="1" max="1" width="4" customWidth="1"/>
    <col min="2" max="2" width="25.453125" customWidth="1"/>
  </cols>
  <sheetData>
    <row r="1" spans="2:8" ht="15" thickBot="1" x14ac:dyDescent="0.35"/>
    <row r="2" spans="2:8" s="38" customFormat="1" ht="31.75" customHeight="1" x14ac:dyDescent="0.3">
      <c r="B2" s="277" t="s">
        <v>91</v>
      </c>
      <c r="C2" s="278"/>
      <c r="D2" s="278"/>
      <c r="E2" s="278"/>
      <c r="F2" s="278"/>
      <c r="G2" s="278"/>
      <c r="H2" s="279"/>
    </row>
    <row r="3" spans="2:8" s="38" customFormat="1" ht="21.65" customHeight="1" x14ac:dyDescent="0.3">
      <c r="B3" s="141"/>
      <c r="C3" s="274" t="s">
        <v>92</v>
      </c>
      <c r="D3" s="275"/>
      <c r="E3" s="275"/>
      <c r="F3" s="275"/>
      <c r="G3" s="275"/>
      <c r="H3" s="276"/>
    </row>
    <row r="4" spans="2:8" s="38" customFormat="1" ht="34.75" customHeight="1" x14ac:dyDescent="0.3">
      <c r="B4" s="142"/>
      <c r="C4" s="129" t="s">
        <v>93</v>
      </c>
      <c r="D4" s="129" t="s">
        <v>83</v>
      </c>
      <c r="E4" s="129" t="s">
        <v>84</v>
      </c>
      <c r="F4" s="126" t="s">
        <v>138</v>
      </c>
      <c r="G4" s="126" t="s">
        <v>139</v>
      </c>
      <c r="H4" s="143" t="s">
        <v>81</v>
      </c>
    </row>
    <row r="5" spans="2:8" ht="30.65" customHeight="1" x14ac:dyDescent="0.3">
      <c r="B5" s="144" t="s">
        <v>140</v>
      </c>
      <c r="C5" s="127">
        <v>335605</v>
      </c>
      <c r="D5" s="127">
        <v>136201</v>
      </c>
      <c r="E5" s="127">
        <v>111591</v>
      </c>
      <c r="F5" s="127">
        <v>52215</v>
      </c>
      <c r="G5" s="127">
        <v>10129</v>
      </c>
      <c r="H5" s="145">
        <v>81737</v>
      </c>
    </row>
    <row r="6" spans="2:8" ht="42.65" customHeight="1" x14ac:dyDescent="0.35">
      <c r="B6" s="144" t="s">
        <v>141</v>
      </c>
      <c r="C6" s="128">
        <v>1.0613999999999999</v>
      </c>
      <c r="D6" s="128">
        <v>0.43080000000000002</v>
      </c>
      <c r="E6" s="128">
        <v>0.35289999999999999</v>
      </c>
      <c r="F6" s="128">
        <v>0.16170000000000001</v>
      </c>
      <c r="G6" s="128">
        <v>3.2199999999999999E-2</v>
      </c>
      <c r="H6" s="146">
        <v>0.26</v>
      </c>
    </row>
    <row r="7" spans="2:8" ht="48.5" thickBot="1" x14ac:dyDescent="0.4">
      <c r="B7" s="147" t="s">
        <v>142</v>
      </c>
      <c r="C7" s="148">
        <v>1.1593</v>
      </c>
      <c r="D7" s="148">
        <v>0.47049999999999997</v>
      </c>
      <c r="E7" s="148">
        <v>0.38550000000000001</v>
      </c>
      <c r="F7" s="148">
        <v>0.17660000000000001</v>
      </c>
      <c r="G7" s="148">
        <v>3.5200000000000002E-2</v>
      </c>
      <c r="H7" s="149">
        <v>0.28000000000000003</v>
      </c>
    </row>
    <row r="8" spans="2:8" ht="21.65" customHeight="1" x14ac:dyDescent="0.35">
      <c r="B8" s="130" t="s">
        <v>94</v>
      </c>
      <c r="C8" s="130"/>
      <c r="D8" s="130"/>
      <c r="E8" s="130"/>
      <c r="F8" s="130"/>
      <c r="G8" s="130"/>
      <c r="H8" s="130"/>
    </row>
    <row r="9" spans="2:8" ht="39.65" customHeight="1" x14ac:dyDescent="0.35">
      <c r="B9" s="272" t="s">
        <v>95</v>
      </c>
      <c r="C9" s="272"/>
      <c r="D9" s="272"/>
      <c r="E9" s="272"/>
      <c r="F9" s="272"/>
      <c r="G9" s="272"/>
      <c r="H9" s="272"/>
    </row>
    <row r="10" spans="2:8" ht="103.75" customHeight="1" x14ac:dyDescent="0.35">
      <c r="B10" s="272" t="s">
        <v>96</v>
      </c>
      <c r="C10" s="272"/>
      <c r="D10" s="272"/>
      <c r="E10" s="272"/>
      <c r="F10" s="272"/>
      <c r="G10" s="272"/>
      <c r="H10" s="272"/>
    </row>
    <row r="11" spans="2:8" ht="53.4" customHeight="1" x14ac:dyDescent="0.35">
      <c r="B11" s="272" t="s">
        <v>97</v>
      </c>
      <c r="C11" s="272"/>
      <c r="D11" s="272"/>
      <c r="E11" s="272"/>
      <c r="F11" s="272"/>
      <c r="G11" s="272"/>
      <c r="H11" s="272"/>
    </row>
    <row r="12" spans="2:8" ht="56.4" customHeight="1" x14ac:dyDescent="0.35">
      <c r="B12" s="272" t="s">
        <v>98</v>
      </c>
      <c r="C12" s="272"/>
      <c r="D12" s="272"/>
      <c r="E12" s="272"/>
      <c r="F12" s="272"/>
      <c r="G12" s="272"/>
      <c r="H12" s="272"/>
    </row>
    <row r="13" spans="2:8" ht="40.75" customHeight="1" x14ac:dyDescent="0.35">
      <c r="B13" s="273" t="s">
        <v>99</v>
      </c>
      <c r="C13" s="273"/>
      <c r="D13" s="273"/>
      <c r="E13" s="273"/>
      <c r="F13" s="273"/>
      <c r="G13" s="273"/>
      <c r="H13" s="273"/>
    </row>
  </sheetData>
  <mergeCells count="7">
    <mergeCell ref="B11:H11"/>
    <mergeCell ref="B12:H12"/>
    <mergeCell ref="B13:H13"/>
    <mergeCell ref="C3:H3"/>
    <mergeCell ref="B2:H2"/>
    <mergeCell ref="B9:H9"/>
    <mergeCell ref="B10:H10"/>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0"/>
  <sheetViews>
    <sheetView showGridLines="0" workbookViewId="0">
      <selection sqref="A1:XFD1048576"/>
    </sheetView>
  </sheetViews>
  <sheetFormatPr defaultRowHeight="14.5" x14ac:dyDescent="0.35"/>
  <cols>
    <col min="1" max="1" width="4.36328125" customWidth="1"/>
  </cols>
  <sheetData>
    <row r="1" spans="2:14" ht="15" thickBot="1" x14ac:dyDescent="0.35"/>
    <row r="2" spans="2:14" s="38" customFormat="1" ht="33" customHeight="1" x14ac:dyDescent="0.3">
      <c r="B2" s="285" t="s">
        <v>145</v>
      </c>
      <c r="C2" s="286"/>
      <c r="D2" s="286"/>
      <c r="E2" s="286"/>
      <c r="F2" s="286"/>
      <c r="G2" s="286"/>
      <c r="H2" s="286"/>
      <c r="I2" s="286"/>
      <c r="J2" s="286"/>
      <c r="K2" s="286"/>
      <c r="L2" s="286"/>
      <c r="M2" s="286"/>
      <c r="N2" s="287"/>
    </row>
    <row r="3" spans="2:14" s="38" customFormat="1" ht="14.4" x14ac:dyDescent="0.3">
      <c r="B3" s="283"/>
      <c r="C3" s="281"/>
      <c r="D3" s="284"/>
      <c r="E3" s="280" t="s">
        <v>92</v>
      </c>
      <c r="F3" s="281"/>
      <c r="G3" s="281"/>
      <c r="H3" s="281"/>
      <c r="I3" s="281"/>
      <c r="J3" s="281"/>
      <c r="K3" s="281"/>
      <c r="L3" s="281"/>
      <c r="M3" s="281"/>
      <c r="N3" s="282"/>
    </row>
    <row r="4" spans="2:14" s="38" customFormat="1" ht="25.75" customHeight="1" x14ac:dyDescent="0.3">
      <c r="B4" s="150"/>
      <c r="C4" s="274" t="s">
        <v>143</v>
      </c>
      <c r="D4" s="289"/>
      <c r="E4" s="274" t="s">
        <v>41</v>
      </c>
      <c r="F4" s="289"/>
      <c r="G4" s="290" t="s">
        <v>42</v>
      </c>
      <c r="H4" s="291"/>
      <c r="I4" s="290" t="s">
        <v>43</v>
      </c>
      <c r="J4" s="291"/>
      <c r="K4" s="290" t="s">
        <v>44</v>
      </c>
      <c r="L4" s="291"/>
      <c r="M4" s="290" t="s">
        <v>144</v>
      </c>
      <c r="N4" s="292"/>
    </row>
    <row r="5" spans="2:14" ht="36" x14ac:dyDescent="0.3">
      <c r="B5" s="151" t="s">
        <v>104</v>
      </c>
      <c r="C5" s="131" t="s">
        <v>105</v>
      </c>
      <c r="D5" s="131" t="s">
        <v>106</v>
      </c>
      <c r="E5" s="131" t="s">
        <v>105</v>
      </c>
      <c r="F5" s="131" t="s">
        <v>106</v>
      </c>
      <c r="G5" s="131" t="s">
        <v>105</v>
      </c>
      <c r="H5" s="131" t="s">
        <v>106</v>
      </c>
      <c r="I5" s="131" t="s">
        <v>105</v>
      </c>
      <c r="J5" s="131" t="s">
        <v>106</v>
      </c>
      <c r="K5" s="131" t="s">
        <v>105</v>
      </c>
      <c r="L5" s="131" t="s">
        <v>106</v>
      </c>
      <c r="M5" s="131" t="s">
        <v>105</v>
      </c>
      <c r="N5" s="152" t="s">
        <v>106</v>
      </c>
    </row>
    <row r="6" spans="2:14" x14ac:dyDescent="0.35">
      <c r="B6" s="144">
        <v>0</v>
      </c>
      <c r="C6" s="127">
        <v>4908222</v>
      </c>
      <c r="D6" s="132">
        <v>15.52</v>
      </c>
      <c r="E6" s="127">
        <v>12212</v>
      </c>
      <c r="F6" s="132">
        <v>8.9700000000000006</v>
      </c>
      <c r="G6" s="127">
        <v>2599</v>
      </c>
      <c r="H6" s="132">
        <v>2.33</v>
      </c>
      <c r="I6" s="127">
        <v>1922</v>
      </c>
      <c r="J6" s="132">
        <v>3.68</v>
      </c>
      <c r="K6" s="127">
        <v>816</v>
      </c>
      <c r="L6" s="132">
        <v>8.06</v>
      </c>
      <c r="M6" s="127">
        <v>3599</v>
      </c>
      <c r="N6" s="153">
        <v>4.4000000000000004</v>
      </c>
    </row>
    <row r="7" spans="2:14" x14ac:dyDescent="0.35">
      <c r="B7" s="144">
        <v>1</v>
      </c>
      <c r="C7" s="127">
        <v>3563022</v>
      </c>
      <c r="D7" s="132">
        <v>11.27</v>
      </c>
      <c r="E7" s="127">
        <v>16938</v>
      </c>
      <c r="F7" s="132">
        <v>12.44</v>
      </c>
      <c r="G7" s="127">
        <v>4894</v>
      </c>
      <c r="H7" s="132">
        <v>4.3899999999999997</v>
      </c>
      <c r="I7" s="127">
        <v>2962</v>
      </c>
      <c r="J7" s="132">
        <v>5.67</v>
      </c>
      <c r="K7" s="127">
        <v>973</v>
      </c>
      <c r="L7" s="132">
        <v>9.61</v>
      </c>
      <c r="M7" s="127">
        <v>5487</v>
      </c>
      <c r="N7" s="153">
        <v>6.71</v>
      </c>
    </row>
    <row r="8" spans="2:14" x14ac:dyDescent="0.35">
      <c r="B8" s="144">
        <v>2</v>
      </c>
      <c r="C8" s="127">
        <v>3964671</v>
      </c>
      <c r="D8" s="132">
        <v>12.54</v>
      </c>
      <c r="E8" s="127">
        <v>20584</v>
      </c>
      <c r="F8" s="132">
        <v>15.11</v>
      </c>
      <c r="G8" s="127">
        <v>7602</v>
      </c>
      <c r="H8" s="132">
        <v>6.81</v>
      </c>
      <c r="I8" s="127">
        <v>4117</v>
      </c>
      <c r="J8" s="132">
        <v>7.88</v>
      </c>
      <c r="K8" s="127">
        <v>1149</v>
      </c>
      <c r="L8" s="132">
        <v>11.34</v>
      </c>
      <c r="M8" s="127">
        <v>7310</v>
      </c>
      <c r="N8" s="153">
        <v>8.94</v>
      </c>
    </row>
    <row r="9" spans="2:14" x14ac:dyDescent="0.35">
      <c r="B9" s="144">
        <v>3</v>
      </c>
      <c r="C9" s="127">
        <v>4342943</v>
      </c>
      <c r="D9" s="132">
        <v>13.74</v>
      </c>
      <c r="E9" s="127">
        <v>21561</v>
      </c>
      <c r="F9" s="132">
        <v>15.83</v>
      </c>
      <c r="G9" s="127">
        <v>10492</v>
      </c>
      <c r="H9" s="132">
        <v>9.4</v>
      </c>
      <c r="I9" s="127">
        <v>5345</v>
      </c>
      <c r="J9" s="132">
        <v>10.24</v>
      </c>
      <c r="K9" s="127">
        <v>1256</v>
      </c>
      <c r="L9" s="132">
        <v>12.4</v>
      </c>
      <c r="M9" s="127">
        <v>9136</v>
      </c>
      <c r="N9" s="153">
        <v>11.18</v>
      </c>
    </row>
    <row r="10" spans="2:14" x14ac:dyDescent="0.35">
      <c r="B10" s="144">
        <v>4</v>
      </c>
      <c r="C10" s="127">
        <v>4074374</v>
      </c>
      <c r="D10" s="132">
        <v>12.89</v>
      </c>
      <c r="E10" s="127">
        <v>19020</v>
      </c>
      <c r="F10" s="132">
        <v>13.96</v>
      </c>
      <c r="G10" s="127">
        <v>13053</v>
      </c>
      <c r="H10" s="132">
        <v>11.7</v>
      </c>
      <c r="I10" s="127">
        <v>6217</v>
      </c>
      <c r="J10" s="132">
        <v>11.91</v>
      </c>
      <c r="K10" s="127">
        <v>1232</v>
      </c>
      <c r="L10" s="132">
        <v>12.16</v>
      </c>
      <c r="M10" s="127">
        <v>9872</v>
      </c>
      <c r="N10" s="153">
        <v>12.08</v>
      </c>
    </row>
    <row r="11" spans="2:14" x14ac:dyDescent="0.35">
      <c r="B11" s="144">
        <v>5</v>
      </c>
      <c r="C11" s="127">
        <v>3305229</v>
      </c>
      <c r="D11" s="132">
        <v>10.45</v>
      </c>
      <c r="E11" s="127">
        <v>14807</v>
      </c>
      <c r="F11" s="132">
        <v>10.87</v>
      </c>
      <c r="G11" s="127">
        <v>14629</v>
      </c>
      <c r="H11" s="132">
        <v>13.11</v>
      </c>
      <c r="I11" s="127">
        <v>6437</v>
      </c>
      <c r="J11" s="132">
        <v>12.33</v>
      </c>
      <c r="K11" s="127">
        <v>1167</v>
      </c>
      <c r="L11" s="132">
        <v>11.52</v>
      </c>
      <c r="M11" s="127">
        <v>10016</v>
      </c>
      <c r="N11" s="153">
        <v>12.25</v>
      </c>
    </row>
    <row r="12" spans="2:14" x14ac:dyDescent="0.35">
      <c r="B12" s="144">
        <v>6</v>
      </c>
      <c r="C12" s="127">
        <v>2464568</v>
      </c>
      <c r="D12" s="132">
        <v>7.79</v>
      </c>
      <c r="E12" s="127">
        <v>10606</v>
      </c>
      <c r="F12" s="132">
        <v>7.79</v>
      </c>
      <c r="G12" s="127">
        <v>14341</v>
      </c>
      <c r="H12" s="132">
        <v>12.85</v>
      </c>
      <c r="I12" s="127">
        <v>6257</v>
      </c>
      <c r="J12" s="132">
        <v>11.98</v>
      </c>
      <c r="K12" s="127">
        <v>1023</v>
      </c>
      <c r="L12" s="132">
        <v>10.1</v>
      </c>
      <c r="M12" s="127">
        <v>9349</v>
      </c>
      <c r="N12" s="153">
        <v>11.44</v>
      </c>
    </row>
    <row r="13" spans="2:14" ht="15" thickBot="1" x14ac:dyDescent="0.4">
      <c r="B13" s="147" t="s">
        <v>107</v>
      </c>
      <c r="C13" s="154">
        <v>4995081</v>
      </c>
      <c r="D13" s="155">
        <v>15.8</v>
      </c>
      <c r="E13" s="154">
        <v>20473</v>
      </c>
      <c r="F13" s="155">
        <v>15.03</v>
      </c>
      <c r="G13" s="154">
        <v>43981</v>
      </c>
      <c r="H13" s="155">
        <v>39.409999999999997</v>
      </c>
      <c r="I13" s="154">
        <v>18958</v>
      </c>
      <c r="J13" s="155">
        <v>36.31</v>
      </c>
      <c r="K13" s="154">
        <v>2513</v>
      </c>
      <c r="L13" s="155">
        <v>24.81</v>
      </c>
      <c r="M13" s="154">
        <v>26968</v>
      </c>
      <c r="N13" s="156">
        <v>32.99</v>
      </c>
    </row>
    <row r="14" spans="2:14" ht="19.25" customHeight="1" x14ac:dyDescent="0.35">
      <c r="B14" s="130" t="s">
        <v>94</v>
      </c>
      <c r="C14" s="133"/>
      <c r="D14" s="133"/>
      <c r="E14" s="133"/>
      <c r="F14" s="133"/>
      <c r="G14" s="133"/>
      <c r="H14" s="133"/>
      <c r="I14" s="133"/>
      <c r="J14" s="133"/>
      <c r="K14" s="133"/>
      <c r="L14" s="133"/>
      <c r="M14" s="133"/>
      <c r="N14" s="133"/>
    </row>
    <row r="15" spans="2:14" ht="28.25" customHeight="1" x14ac:dyDescent="0.35">
      <c r="B15" s="288" t="s">
        <v>95</v>
      </c>
      <c r="C15" s="288"/>
      <c r="D15" s="288"/>
      <c r="E15" s="288"/>
      <c r="F15" s="288"/>
      <c r="G15" s="288"/>
      <c r="H15" s="288"/>
      <c r="I15" s="288"/>
      <c r="J15" s="288"/>
      <c r="K15" s="288"/>
      <c r="L15" s="288"/>
      <c r="M15" s="288"/>
      <c r="N15" s="288"/>
    </row>
    <row r="16" spans="2:14" ht="78.650000000000006" customHeight="1" x14ac:dyDescent="0.35">
      <c r="B16" s="288" t="s">
        <v>100</v>
      </c>
      <c r="C16" s="288"/>
      <c r="D16" s="288"/>
      <c r="E16" s="288"/>
      <c r="F16" s="288"/>
      <c r="G16" s="288"/>
      <c r="H16" s="288"/>
      <c r="I16" s="288"/>
      <c r="J16" s="288"/>
      <c r="K16" s="288"/>
      <c r="L16" s="288"/>
      <c r="M16" s="288"/>
      <c r="N16" s="288"/>
    </row>
    <row r="17" spans="2:14" ht="42.65" customHeight="1" x14ac:dyDescent="0.35">
      <c r="B17" s="288" t="s">
        <v>101</v>
      </c>
      <c r="C17" s="288"/>
      <c r="D17" s="288"/>
      <c r="E17" s="288"/>
      <c r="F17" s="288"/>
      <c r="G17" s="288"/>
      <c r="H17" s="288"/>
      <c r="I17" s="288"/>
      <c r="J17" s="288"/>
      <c r="K17" s="288"/>
      <c r="L17" s="288"/>
      <c r="M17" s="288"/>
      <c r="N17" s="288"/>
    </row>
    <row r="18" spans="2:14" ht="44.4" customHeight="1" x14ac:dyDescent="0.35">
      <c r="B18" s="288" t="s">
        <v>102</v>
      </c>
      <c r="C18" s="288"/>
      <c r="D18" s="288"/>
      <c r="E18" s="288"/>
      <c r="F18" s="288"/>
      <c r="G18" s="288"/>
      <c r="H18" s="288"/>
      <c r="I18" s="288"/>
      <c r="J18" s="288"/>
      <c r="K18" s="288"/>
      <c r="L18" s="288"/>
      <c r="M18" s="288"/>
      <c r="N18" s="288"/>
    </row>
    <row r="19" spans="2:14" ht="31.25" customHeight="1" x14ac:dyDescent="0.35">
      <c r="B19" s="288" t="s">
        <v>103</v>
      </c>
      <c r="C19" s="288"/>
      <c r="D19" s="288"/>
      <c r="E19" s="288"/>
      <c r="F19" s="288"/>
      <c r="G19" s="288"/>
      <c r="H19" s="288"/>
      <c r="I19" s="288"/>
      <c r="J19" s="288"/>
      <c r="K19" s="288"/>
      <c r="L19" s="288"/>
      <c r="M19" s="288"/>
      <c r="N19" s="288"/>
    </row>
    <row r="20" spans="2:14" ht="40.75" customHeight="1" x14ac:dyDescent="0.35">
      <c r="B20" s="288" t="s">
        <v>108</v>
      </c>
      <c r="C20" s="288"/>
      <c r="D20" s="288"/>
      <c r="E20" s="288"/>
      <c r="F20" s="288"/>
      <c r="G20" s="288"/>
      <c r="H20" s="288"/>
      <c r="I20" s="288"/>
      <c r="J20" s="288"/>
      <c r="K20" s="288"/>
      <c r="L20" s="288"/>
      <c r="M20" s="288"/>
      <c r="N20" s="288"/>
    </row>
  </sheetData>
  <mergeCells count="15">
    <mergeCell ref="E3:N3"/>
    <mergeCell ref="B3:D3"/>
    <mergeCell ref="B2:N2"/>
    <mergeCell ref="B19:N19"/>
    <mergeCell ref="B20:N20"/>
    <mergeCell ref="C4:D4"/>
    <mergeCell ref="E4:F4"/>
    <mergeCell ref="G4:H4"/>
    <mergeCell ref="I4:J4"/>
    <mergeCell ref="K4:L4"/>
    <mergeCell ref="M4:N4"/>
    <mergeCell ref="B15:N15"/>
    <mergeCell ref="B16:N16"/>
    <mergeCell ref="B17:N17"/>
    <mergeCell ref="B18:N18"/>
  </mergeCells>
  <pageMargins left="0.7" right="0.7" top="0.75" bottom="0.75" header="0.3" footer="0.3"/>
  <pageSetup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7"/>
  <sheetViews>
    <sheetView showGridLines="0" workbookViewId="0">
      <selection activeCell="K17" sqref="K17"/>
    </sheetView>
  </sheetViews>
  <sheetFormatPr defaultRowHeight="14.5" x14ac:dyDescent="0.35"/>
  <cols>
    <col min="1" max="1" width="5.453125" customWidth="1"/>
    <col min="2" max="2" width="23" customWidth="1"/>
    <col min="3" max="3" width="10" customWidth="1"/>
    <col min="4" max="4" width="10.08984375" customWidth="1"/>
    <col min="5" max="5" width="10.1796875" customWidth="1"/>
    <col min="6" max="6" width="9.54296875" customWidth="1"/>
    <col min="7" max="7" width="10.54296875" customWidth="1"/>
    <col min="8" max="8" width="10.453125" customWidth="1"/>
  </cols>
  <sheetData>
    <row r="1" spans="2:8" ht="10.75" customHeight="1" thickBot="1" x14ac:dyDescent="0.35"/>
    <row r="2" spans="2:8" s="38" customFormat="1" ht="34.25" customHeight="1" x14ac:dyDescent="0.3">
      <c r="B2" s="285" t="s">
        <v>109</v>
      </c>
      <c r="C2" s="293"/>
      <c r="D2" s="293"/>
      <c r="E2" s="293"/>
      <c r="F2" s="293"/>
      <c r="G2" s="293"/>
      <c r="H2" s="294"/>
    </row>
    <row r="3" spans="2:8" s="38" customFormat="1" ht="20.399999999999999" customHeight="1" x14ac:dyDescent="0.3">
      <c r="B3" s="295"/>
      <c r="C3" s="296"/>
      <c r="D3" s="275" t="s">
        <v>92</v>
      </c>
      <c r="E3" s="275"/>
      <c r="F3" s="275"/>
      <c r="G3" s="275"/>
      <c r="H3" s="276"/>
    </row>
    <row r="4" spans="2:8" s="38" customFormat="1" ht="34.25" customHeight="1" x14ac:dyDescent="0.3">
      <c r="B4" s="157"/>
      <c r="C4" s="161" t="s">
        <v>110</v>
      </c>
      <c r="D4" s="139" t="s">
        <v>146</v>
      </c>
      <c r="E4" s="140" t="s">
        <v>147</v>
      </c>
      <c r="F4" s="131" t="s">
        <v>148</v>
      </c>
      <c r="G4" s="131" t="s">
        <v>149</v>
      </c>
      <c r="H4" s="152" t="s">
        <v>150</v>
      </c>
    </row>
    <row r="5" spans="2:8" ht="20" customHeight="1" x14ac:dyDescent="0.3">
      <c r="B5" s="164" t="s">
        <v>111</v>
      </c>
      <c r="C5" s="162">
        <v>0.8</v>
      </c>
      <c r="D5" s="134">
        <v>0.81</v>
      </c>
      <c r="E5" s="132">
        <v>2.4300000000000002</v>
      </c>
      <c r="F5" s="132">
        <v>2.4300000000000002</v>
      </c>
      <c r="G5" s="132">
        <v>1.62</v>
      </c>
      <c r="H5" s="153">
        <v>2.13</v>
      </c>
    </row>
    <row r="6" spans="2:8" ht="20" customHeight="1" x14ac:dyDescent="0.35">
      <c r="B6" s="164" t="s">
        <v>112</v>
      </c>
      <c r="C6" s="162">
        <v>4.34</v>
      </c>
      <c r="D6" s="134">
        <v>2.6</v>
      </c>
      <c r="E6" s="132">
        <v>3.84</v>
      </c>
      <c r="F6" s="132">
        <v>5.24</v>
      </c>
      <c r="G6" s="132">
        <v>4</v>
      </c>
      <c r="H6" s="153">
        <v>4.66</v>
      </c>
    </row>
    <row r="7" spans="2:8" ht="20" customHeight="1" x14ac:dyDescent="0.35">
      <c r="B7" s="164" t="s">
        <v>113</v>
      </c>
      <c r="C7" s="162">
        <v>10.57</v>
      </c>
      <c r="D7" s="134">
        <v>6.99</v>
      </c>
      <c r="E7" s="132">
        <v>12.99</v>
      </c>
      <c r="F7" s="132">
        <v>15.31</v>
      </c>
      <c r="G7" s="132">
        <v>11.24</v>
      </c>
      <c r="H7" s="153">
        <v>13.71</v>
      </c>
    </row>
    <row r="8" spans="2:8" ht="20" customHeight="1" x14ac:dyDescent="0.35">
      <c r="B8" s="164" t="s">
        <v>114</v>
      </c>
      <c r="C8" s="162">
        <v>22.01</v>
      </c>
      <c r="D8" s="134">
        <v>27.59</v>
      </c>
      <c r="E8" s="132">
        <v>53.56</v>
      </c>
      <c r="F8" s="132">
        <v>64.02</v>
      </c>
      <c r="G8" s="132">
        <v>51.93</v>
      </c>
      <c r="H8" s="153">
        <v>60.73</v>
      </c>
    </row>
    <row r="9" spans="2:8" ht="20" customHeight="1" x14ac:dyDescent="0.35">
      <c r="B9" s="164" t="s">
        <v>115</v>
      </c>
      <c r="C9" s="162">
        <v>5.18</v>
      </c>
      <c r="D9" s="134">
        <v>7.89</v>
      </c>
      <c r="E9" s="132">
        <v>10.64</v>
      </c>
      <c r="F9" s="132">
        <v>8.3699999999999992</v>
      </c>
      <c r="G9" s="132">
        <v>6.9</v>
      </c>
      <c r="H9" s="153">
        <v>7.9</v>
      </c>
    </row>
    <row r="10" spans="2:8" ht="20" customHeight="1" x14ac:dyDescent="0.35">
      <c r="B10" s="164" t="s">
        <v>116</v>
      </c>
      <c r="C10" s="162">
        <v>8.3699999999999992</v>
      </c>
      <c r="D10" s="134">
        <v>7.25</v>
      </c>
      <c r="E10" s="132">
        <v>16.760000000000002</v>
      </c>
      <c r="F10" s="132">
        <v>16.84</v>
      </c>
      <c r="G10" s="132">
        <v>12.04</v>
      </c>
      <c r="H10" s="153">
        <v>15.32</v>
      </c>
    </row>
    <row r="11" spans="2:8" ht="20" customHeight="1" x14ac:dyDescent="0.35">
      <c r="B11" s="164" t="s">
        <v>117</v>
      </c>
      <c r="C11" s="162">
        <v>6.54</v>
      </c>
      <c r="D11" s="134">
        <v>0.45</v>
      </c>
      <c r="E11" s="132">
        <v>13.59</v>
      </c>
      <c r="F11" s="132">
        <v>14.27</v>
      </c>
      <c r="G11" s="132">
        <v>11.81</v>
      </c>
      <c r="H11" s="153">
        <v>13.82</v>
      </c>
    </row>
    <row r="12" spans="2:8" ht="20" customHeight="1" x14ac:dyDescent="0.35">
      <c r="B12" s="164" t="s">
        <v>118</v>
      </c>
      <c r="C12" s="162">
        <v>11.42</v>
      </c>
      <c r="D12" s="134">
        <v>11.12</v>
      </c>
      <c r="E12" s="132">
        <v>61.08</v>
      </c>
      <c r="F12" s="132">
        <v>21.91</v>
      </c>
      <c r="G12" s="132">
        <v>17.77</v>
      </c>
      <c r="H12" s="153">
        <v>20.51</v>
      </c>
    </row>
    <row r="13" spans="2:8" ht="20" customHeight="1" x14ac:dyDescent="0.35">
      <c r="B13" s="164" t="s">
        <v>119</v>
      </c>
      <c r="C13" s="162">
        <v>3.1</v>
      </c>
      <c r="D13" s="135"/>
      <c r="E13" s="136"/>
      <c r="F13" s="136"/>
      <c r="G13" s="136"/>
      <c r="H13" s="158"/>
    </row>
    <row r="14" spans="2:8" ht="20" customHeight="1" x14ac:dyDescent="0.35">
      <c r="B14" s="164" t="s">
        <v>120</v>
      </c>
      <c r="C14" s="162">
        <v>1.26</v>
      </c>
      <c r="D14" s="137"/>
      <c r="E14" s="136"/>
      <c r="F14" s="138"/>
      <c r="G14" s="138"/>
      <c r="H14" s="159"/>
    </row>
    <row r="15" spans="2:8" ht="20" customHeight="1" x14ac:dyDescent="0.35">
      <c r="B15" s="164" t="s">
        <v>121</v>
      </c>
      <c r="C15" s="162">
        <v>0.31</v>
      </c>
      <c r="D15" s="134">
        <v>1.24</v>
      </c>
      <c r="E15" s="132">
        <v>0.98</v>
      </c>
      <c r="F15" s="132">
        <v>1.22</v>
      </c>
      <c r="G15" s="132">
        <v>1.1399999999999999</v>
      </c>
      <c r="H15" s="153">
        <v>1.18</v>
      </c>
    </row>
    <row r="16" spans="2:8" ht="20" customHeight="1" x14ac:dyDescent="0.35">
      <c r="B16" s="164" t="s">
        <v>122</v>
      </c>
      <c r="C16" s="162">
        <v>1.08</v>
      </c>
      <c r="D16" s="137"/>
      <c r="E16" s="136"/>
      <c r="F16" s="136"/>
      <c r="G16" s="136"/>
      <c r="H16" s="158"/>
    </row>
    <row r="17" spans="2:8" ht="20" customHeight="1" x14ac:dyDescent="0.35">
      <c r="B17" s="164" t="s">
        <v>123</v>
      </c>
      <c r="C17" s="162">
        <v>3.11</v>
      </c>
      <c r="D17" s="134">
        <v>0.38</v>
      </c>
      <c r="E17" s="132">
        <v>6.52</v>
      </c>
      <c r="F17" s="132">
        <v>7.27</v>
      </c>
      <c r="G17" s="132">
        <v>8.01</v>
      </c>
      <c r="H17" s="153">
        <v>7.33</v>
      </c>
    </row>
    <row r="18" spans="2:8" ht="20" customHeight="1" x14ac:dyDescent="0.35">
      <c r="B18" s="164" t="s">
        <v>124</v>
      </c>
      <c r="C18" s="162">
        <v>18.079999999999998</v>
      </c>
      <c r="D18" s="134">
        <v>19.809999999999999</v>
      </c>
      <c r="E18" s="132">
        <v>13.65</v>
      </c>
      <c r="F18" s="132">
        <v>15.53</v>
      </c>
      <c r="G18" s="132">
        <v>13.12</v>
      </c>
      <c r="H18" s="153">
        <v>15.32</v>
      </c>
    </row>
    <row r="19" spans="2:8" ht="20" customHeight="1" x14ac:dyDescent="0.35">
      <c r="B19" s="164" t="s">
        <v>125</v>
      </c>
      <c r="C19" s="162">
        <v>16.329999999999998</v>
      </c>
      <c r="D19" s="134">
        <v>13.97</v>
      </c>
      <c r="E19" s="132">
        <v>33.06</v>
      </c>
      <c r="F19" s="132">
        <v>34.96</v>
      </c>
      <c r="G19" s="132">
        <v>29.18</v>
      </c>
      <c r="H19" s="153">
        <v>32.89</v>
      </c>
    </row>
    <row r="20" spans="2:8" ht="20" customHeight="1" x14ac:dyDescent="0.35">
      <c r="B20" s="164" t="s">
        <v>126</v>
      </c>
      <c r="C20" s="162">
        <v>13.84</v>
      </c>
      <c r="D20" s="134">
        <v>11.7</v>
      </c>
      <c r="E20" s="132">
        <v>28.82</v>
      </c>
      <c r="F20" s="132">
        <v>26.52</v>
      </c>
      <c r="G20" s="132">
        <v>18.97</v>
      </c>
      <c r="H20" s="153">
        <v>24.1</v>
      </c>
    </row>
    <row r="21" spans="2:8" ht="20" customHeight="1" x14ac:dyDescent="0.35">
      <c r="B21" s="164" t="s">
        <v>127</v>
      </c>
      <c r="C21" s="162">
        <v>16.670000000000002</v>
      </c>
      <c r="D21" s="134">
        <v>22.53</v>
      </c>
      <c r="E21" s="132">
        <v>26.62</v>
      </c>
      <c r="F21" s="132">
        <v>23.8</v>
      </c>
      <c r="G21" s="132">
        <v>21.93</v>
      </c>
      <c r="H21" s="153">
        <v>23.14</v>
      </c>
    </row>
    <row r="22" spans="2:8" ht="20" customHeight="1" x14ac:dyDescent="0.35">
      <c r="B22" s="164" t="s">
        <v>128</v>
      </c>
      <c r="C22" s="162">
        <v>27.15</v>
      </c>
      <c r="D22" s="134">
        <v>25.23</v>
      </c>
      <c r="E22" s="132">
        <v>31.93</v>
      </c>
      <c r="F22" s="132">
        <v>35.76</v>
      </c>
      <c r="G22" s="132">
        <v>29.14</v>
      </c>
      <c r="H22" s="153">
        <v>34.630000000000003</v>
      </c>
    </row>
    <row r="23" spans="2:8" ht="20" customHeight="1" x14ac:dyDescent="0.35">
      <c r="B23" s="164" t="s">
        <v>129</v>
      </c>
      <c r="C23" s="162">
        <v>9.77</v>
      </c>
      <c r="D23" s="134">
        <v>9.85</v>
      </c>
      <c r="E23" s="132">
        <v>7.23</v>
      </c>
      <c r="F23" s="132">
        <v>8.85</v>
      </c>
      <c r="G23" s="132">
        <v>6.99</v>
      </c>
      <c r="H23" s="153">
        <v>8.6</v>
      </c>
    </row>
    <row r="24" spans="2:8" ht="20" customHeight="1" x14ac:dyDescent="0.35">
      <c r="B24" s="164" t="s">
        <v>130</v>
      </c>
      <c r="C24" s="162">
        <v>0.79</v>
      </c>
      <c r="D24" s="134">
        <v>1.18</v>
      </c>
      <c r="E24" s="132">
        <v>2.06</v>
      </c>
      <c r="F24" s="132">
        <v>1.65</v>
      </c>
      <c r="G24" s="132">
        <v>1.23</v>
      </c>
      <c r="H24" s="153">
        <v>1.44</v>
      </c>
    </row>
    <row r="25" spans="2:8" ht="20" customHeight="1" x14ac:dyDescent="0.35">
      <c r="B25" s="164" t="s">
        <v>131</v>
      </c>
      <c r="C25" s="162">
        <v>46.31</v>
      </c>
      <c r="D25" s="134">
        <v>51.52</v>
      </c>
      <c r="E25" s="132">
        <v>58.16</v>
      </c>
      <c r="F25" s="132">
        <v>59.08</v>
      </c>
      <c r="G25" s="132">
        <v>49.36</v>
      </c>
      <c r="H25" s="153">
        <v>57.19</v>
      </c>
    </row>
    <row r="26" spans="2:8" ht="20" customHeight="1" x14ac:dyDescent="0.35">
      <c r="B26" s="164" t="s">
        <v>132</v>
      </c>
      <c r="C26" s="162">
        <v>56.85</v>
      </c>
      <c r="D26" s="134">
        <v>62.07</v>
      </c>
      <c r="E26" s="132">
        <v>76.290000000000006</v>
      </c>
      <c r="F26" s="132">
        <v>78.099999999999994</v>
      </c>
      <c r="G26" s="132">
        <v>66.75</v>
      </c>
      <c r="H26" s="153">
        <v>75.48</v>
      </c>
    </row>
    <row r="27" spans="2:8" ht="20" customHeight="1" x14ac:dyDescent="0.35">
      <c r="B27" s="164" t="s">
        <v>133</v>
      </c>
      <c r="C27" s="162">
        <v>15.03</v>
      </c>
      <c r="D27" s="134">
        <v>21.78</v>
      </c>
      <c r="E27" s="132">
        <v>17.66</v>
      </c>
      <c r="F27" s="132">
        <v>19.25</v>
      </c>
      <c r="G27" s="132">
        <v>15.89</v>
      </c>
      <c r="H27" s="153">
        <v>18.23</v>
      </c>
    </row>
    <row r="28" spans="2:8" ht="20" customHeight="1" x14ac:dyDescent="0.35">
      <c r="B28" s="164" t="s">
        <v>134</v>
      </c>
      <c r="C28" s="162">
        <v>27.84</v>
      </c>
      <c r="D28" s="134">
        <v>20.97</v>
      </c>
      <c r="E28" s="132">
        <v>49.29</v>
      </c>
      <c r="F28" s="132">
        <v>42.23</v>
      </c>
      <c r="G28" s="132">
        <v>34.409999999999997</v>
      </c>
      <c r="H28" s="153">
        <v>40</v>
      </c>
    </row>
    <row r="29" spans="2:8" ht="20" customHeight="1" x14ac:dyDescent="0.35">
      <c r="B29" s="164" t="s">
        <v>135</v>
      </c>
      <c r="C29" s="162">
        <v>6.27</v>
      </c>
      <c r="D29" s="134">
        <v>11.93</v>
      </c>
      <c r="E29" s="132">
        <v>8.51</v>
      </c>
      <c r="F29" s="132">
        <v>8.5399999999999991</v>
      </c>
      <c r="G29" s="132">
        <v>6.3</v>
      </c>
      <c r="H29" s="153">
        <v>7.89</v>
      </c>
    </row>
    <row r="30" spans="2:8" ht="20" customHeight="1" x14ac:dyDescent="0.35">
      <c r="B30" s="164" t="s">
        <v>136</v>
      </c>
      <c r="C30" s="162">
        <v>30.83</v>
      </c>
      <c r="D30" s="134">
        <v>32.020000000000003</v>
      </c>
      <c r="E30" s="132">
        <v>34.01</v>
      </c>
      <c r="F30" s="132">
        <v>33.5</v>
      </c>
      <c r="G30" s="132">
        <v>26.96</v>
      </c>
      <c r="H30" s="153">
        <v>32</v>
      </c>
    </row>
    <row r="31" spans="2:8" ht="20" customHeight="1" thickBot="1" x14ac:dyDescent="0.4">
      <c r="B31" s="165" t="s">
        <v>137</v>
      </c>
      <c r="C31" s="163">
        <v>3.85</v>
      </c>
      <c r="D31" s="160">
        <v>3.67</v>
      </c>
      <c r="E31" s="155">
        <v>8.02</v>
      </c>
      <c r="F31" s="155">
        <v>7.33</v>
      </c>
      <c r="G31" s="155">
        <v>4.91</v>
      </c>
      <c r="H31" s="156">
        <v>6.54</v>
      </c>
    </row>
    <row r="32" spans="2:8" x14ac:dyDescent="0.35">
      <c r="B32" s="130" t="s">
        <v>94</v>
      </c>
      <c r="C32" s="133"/>
      <c r="D32" s="133"/>
      <c r="E32" s="133"/>
      <c r="F32" s="133"/>
      <c r="G32" s="133"/>
      <c r="H32" s="133"/>
    </row>
    <row r="33" spans="2:8" ht="40.75" customHeight="1" x14ac:dyDescent="0.35">
      <c r="B33" s="288" t="s">
        <v>95</v>
      </c>
      <c r="C33" s="288"/>
      <c r="D33" s="288"/>
      <c r="E33" s="288"/>
      <c r="F33" s="288"/>
      <c r="G33" s="288"/>
      <c r="H33" s="288"/>
    </row>
    <row r="34" spans="2:8" ht="100.25" customHeight="1" x14ac:dyDescent="0.35">
      <c r="B34" s="288" t="s">
        <v>100</v>
      </c>
      <c r="C34" s="288"/>
      <c r="D34" s="288"/>
      <c r="E34" s="288"/>
      <c r="F34" s="288"/>
      <c r="G34" s="288"/>
      <c r="H34" s="288"/>
    </row>
    <row r="35" spans="2:8" ht="52.25" customHeight="1" x14ac:dyDescent="0.35">
      <c r="B35" s="288" t="s">
        <v>101</v>
      </c>
      <c r="C35" s="288"/>
      <c r="D35" s="288"/>
      <c r="E35" s="288"/>
      <c r="F35" s="288"/>
      <c r="G35" s="288"/>
      <c r="H35" s="288"/>
    </row>
    <row r="36" spans="2:8" ht="56.4" customHeight="1" x14ac:dyDescent="0.35">
      <c r="B36" s="288" t="s">
        <v>102</v>
      </c>
      <c r="C36" s="288"/>
      <c r="D36" s="288"/>
      <c r="E36" s="288"/>
      <c r="F36" s="288"/>
      <c r="G36" s="288"/>
      <c r="H36" s="288"/>
    </row>
    <row r="37" spans="2:8" ht="43.75" customHeight="1" x14ac:dyDescent="0.35">
      <c r="B37" s="288" t="s">
        <v>103</v>
      </c>
      <c r="C37" s="288"/>
      <c r="D37" s="288"/>
      <c r="E37" s="288"/>
      <c r="F37" s="288"/>
      <c r="G37" s="288"/>
      <c r="H37" s="288"/>
    </row>
  </sheetData>
  <mergeCells count="8">
    <mergeCell ref="B36:H36"/>
    <mergeCell ref="B37:H37"/>
    <mergeCell ref="D3:H3"/>
    <mergeCell ref="B2:H2"/>
    <mergeCell ref="B3:C3"/>
    <mergeCell ref="B33:H33"/>
    <mergeCell ref="B34:H34"/>
    <mergeCell ref="B35:H35"/>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51"/>
  <sheetViews>
    <sheetView showGridLines="0" workbookViewId="0">
      <pane ySplit="2" topLeftCell="A31" activePane="bottomLeft" state="frozen"/>
      <selection pane="bottomLeft" activeCell="C7" sqref="C7:C46"/>
    </sheetView>
  </sheetViews>
  <sheetFormatPr defaultColWidth="9.08984375" defaultRowHeight="14.5" x14ac:dyDescent="0.35"/>
  <cols>
    <col min="1" max="1" width="1.08984375" style="2" customWidth="1"/>
    <col min="2" max="2" width="25.1796875" style="2" customWidth="1"/>
    <col min="3" max="3" width="7" style="2" customWidth="1"/>
    <col min="4" max="4" width="7.453125" style="9" customWidth="1"/>
    <col min="5" max="22" width="7" style="9" customWidth="1"/>
    <col min="23" max="23" width="9.08984375" style="8"/>
    <col min="24" max="24" width="22.36328125" style="8" customWidth="1"/>
    <col min="25" max="25" width="13.1796875" style="8" customWidth="1"/>
    <col min="26" max="27" width="9.08984375" style="8"/>
    <col min="28" max="16384" width="9.08984375" style="2"/>
  </cols>
  <sheetData>
    <row r="1" spans="2:29" ht="15" thickBot="1" x14ac:dyDescent="0.35"/>
    <row r="2" spans="2:29" ht="29.4" customHeight="1" x14ac:dyDescent="0.3">
      <c r="B2" s="297" t="s">
        <v>172</v>
      </c>
      <c r="C2" s="298"/>
      <c r="D2" s="298"/>
      <c r="E2" s="298"/>
      <c r="F2" s="298"/>
      <c r="G2" s="298"/>
      <c r="H2" s="298"/>
      <c r="I2" s="298"/>
      <c r="J2" s="298"/>
      <c r="K2" s="298"/>
      <c r="L2" s="298"/>
      <c r="M2" s="298"/>
      <c r="N2" s="298"/>
      <c r="O2" s="298"/>
      <c r="P2" s="298"/>
      <c r="Q2" s="298"/>
      <c r="R2" s="298"/>
      <c r="S2" s="298"/>
      <c r="T2" s="298"/>
      <c r="U2" s="298"/>
      <c r="V2" s="299"/>
    </row>
    <row r="3" spans="2:29" s="178" customFormat="1" ht="15" customHeight="1" x14ac:dyDescent="0.3">
      <c r="B3" s="39"/>
      <c r="C3" s="305" t="s">
        <v>21</v>
      </c>
      <c r="D3" s="306"/>
      <c r="E3" s="306"/>
      <c r="F3" s="306"/>
      <c r="G3" s="306"/>
      <c r="H3" s="306"/>
      <c r="I3" s="306"/>
      <c r="J3" s="306"/>
      <c r="K3" s="306"/>
      <c r="L3" s="306"/>
      <c r="M3" s="306"/>
      <c r="N3" s="306"/>
      <c r="O3" s="306"/>
      <c r="P3" s="306"/>
      <c r="Q3" s="306"/>
      <c r="R3" s="306"/>
      <c r="S3" s="306"/>
      <c r="T3" s="306"/>
      <c r="U3" s="306"/>
      <c r="V3" s="307"/>
      <c r="W3" s="9"/>
      <c r="X3" s="9"/>
      <c r="Y3" s="9"/>
      <c r="Z3" s="9"/>
      <c r="AA3" s="9"/>
    </row>
    <row r="4" spans="2:29" ht="25.75" customHeight="1" x14ac:dyDescent="0.3">
      <c r="B4" s="179"/>
      <c r="C4" s="300" t="s">
        <v>74</v>
      </c>
      <c r="D4" s="301"/>
      <c r="E4" s="302" t="s">
        <v>152</v>
      </c>
      <c r="F4" s="303"/>
      <c r="G4" s="303"/>
      <c r="H4" s="303"/>
      <c r="I4" s="303"/>
      <c r="J4" s="304"/>
      <c r="K4" s="302" t="s">
        <v>151</v>
      </c>
      <c r="L4" s="303"/>
      <c r="M4" s="303"/>
      <c r="N4" s="303"/>
      <c r="O4" s="303"/>
      <c r="P4" s="303"/>
      <c r="Q4" s="303"/>
      <c r="R4" s="303"/>
      <c r="S4" s="303"/>
      <c r="T4" s="303"/>
      <c r="U4" s="303"/>
      <c r="V4" s="304"/>
    </row>
    <row r="5" spans="2:29" ht="46.75" customHeight="1" x14ac:dyDescent="0.3">
      <c r="B5" s="180"/>
      <c r="C5" s="171" t="s">
        <v>153</v>
      </c>
      <c r="D5" s="172" t="s">
        <v>69</v>
      </c>
      <c r="E5" s="173">
        <v>6</v>
      </c>
      <c r="F5" s="174">
        <v>5</v>
      </c>
      <c r="G5" s="174">
        <v>4</v>
      </c>
      <c r="H5" s="174">
        <v>3</v>
      </c>
      <c r="I5" s="174">
        <v>2</v>
      </c>
      <c r="J5" s="172">
        <v>1</v>
      </c>
      <c r="K5" s="175">
        <v>1</v>
      </c>
      <c r="L5" s="174">
        <v>2</v>
      </c>
      <c r="M5" s="174">
        <v>3</v>
      </c>
      <c r="N5" s="174">
        <v>4</v>
      </c>
      <c r="O5" s="174">
        <v>5</v>
      </c>
      <c r="P5" s="174">
        <v>6</v>
      </c>
      <c r="Q5" s="174">
        <v>7</v>
      </c>
      <c r="R5" s="174">
        <v>8</v>
      </c>
      <c r="S5" s="174">
        <v>9</v>
      </c>
      <c r="T5" s="174">
        <v>10</v>
      </c>
      <c r="U5" s="174">
        <v>11</v>
      </c>
      <c r="V5" s="172">
        <v>12</v>
      </c>
    </row>
    <row r="6" spans="2:29" ht="15" customHeight="1" x14ac:dyDescent="0.3">
      <c r="B6" s="104" t="s">
        <v>18</v>
      </c>
      <c r="C6" s="185"/>
      <c r="D6" s="170"/>
      <c r="E6" s="181"/>
      <c r="F6" s="182"/>
      <c r="G6" s="182"/>
      <c r="H6" s="182"/>
      <c r="I6" s="182"/>
      <c r="J6" s="170"/>
      <c r="K6" s="183"/>
      <c r="L6" s="182"/>
      <c r="M6" s="182"/>
      <c r="N6" s="182"/>
      <c r="O6" s="182"/>
      <c r="P6" s="182"/>
      <c r="Q6" s="182"/>
      <c r="R6" s="182"/>
      <c r="S6" s="182"/>
      <c r="T6" s="182"/>
      <c r="U6" s="182"/>
      <c r="V6" s="170"/>
    </row>
    <row r="7" spans="2:29" s="4" customFormat="1" ht="17.149999999999999" customHeight="1" x14ac:dyDescent="0.25">
      <c r="B7" s="14" t="s">
        <v>0</v>
      </c>
      <c r="C7" s="63">
        <v>3294.55</v>
      </c>
      <c r="D7" s="56">
        <v>5593.03</v>
      </c>
      <c r="E7" s="65">
        <v>130.08000000000001</v>
      </c>
      <c r="F7" s="54">
        <v>138.04</v>
      </c>
      <c r="G7" s="54">
        <v>139.41</v>
      </c>
      <c r="H7" s="54">
        <v>152.03</v>
      </c>
      <c r="I7" s="54">
        <v>158.44999999999999</v>
      </c>
      <c r="J7" s="56">
        <v>245.19</v>
      </c>
      <c r="K7" s="55">
        <v>1870.64</v>
      </c>
      <c r="L7" s="54">
        <v>564.78</v>
      </c>
      <c r="M7" s="54">
        <v>452.9</v>
      </c>
      <c r="N7" s="54">
        <v>374.84</v>
      </c>
      <c r="O7" s="54">
        <v>359.92</v>
      </c>
      <c r="P7" s="54">
        <v>338.08</v>
      </c>
      <c r="Q7" s="54">
        <v>310</v>
      </c>
      <c r="R7" s="54">
        <v>204.48</v>
      </c>
      <c r="S7" s="54">
        <v>283.17</v>
      </c>
      <c r="T7" s="54">
        <v>293.12</v>
      </c>
      <c r="U7" s="54">
        <v>260.94</v>
      </c>
      <c r="V7" s="56">
        <v>280.14999999999998</v>
      </c>
      <c r="W7" s="13"/>
      <c r="AA7" s="13"/>
      <c r="AB7" s="5"/>
      <c r="AC7" s="5"/>
    </row>
    <row r="8" spans="2:29" s="4" customFormat="1" ht="17.149999999999999" customHeight="1" x14ac:dyDescent="0.25">
      <c r="B8" s="14" t="s">
        <v>53</v>
      </c>
      <c r="C8" s="99"/>
      <c r="D8" s="56">
        <v>4092.77</v>
      </c>
      <c r="E8" s="65">
        <v>0</v>
      </c>
      <c r="F8" s="54">
        <v>0</v>
      </c>
      <c r="G8" s="54">
        <v>0</v>
      </c>
      <c r="H8" s="54">
        <v>0</v>
      </c>
      <c r="I8" s="54">
        <v>0</v>
      </c>
      <c r="J8" s="56">
        <v>0</v>
      </c>
      <c r="K8" s="55">
        <v>1619.48</v>
      </c>
      <c r="L8" s="54">
        <v>394.33</v>
      </c>
      <c r="M8" s="54">
        <v>310.89</v>
      </c>
      <c r="N8" s="54">
        <v>264.36</v>
      </c>
      <c r="O8" s="54">
        <v>234.51</v>
      </c>
      <c r="P8" s="54">
        <v>219.59</v>
      </c>
      <c r="Q8" s="54">
        <v>206.34</v>
      </c>
      <c r="R8" s="54">
        <v>130.53</v>
      </c>
      <c r="S8" s="54">
        <v>183.17</v>
      </c>
      <c r="T8" s="54">
        <v>182.41</v>
      </c>
      <c r="U8" s="54">
        <v>168.87</v>
      </c>
      <c r="V8" s="56">
        <v>178.3</v>
      </c>
      <c r="W8" s="13"/>
      <c r="AA8" s="13"/>
      <c r="AB8" s="5"/>
      <c r="AC8" s="5"/>
    </row>
    <row r="9" spans="2:29" s="4" customFormat="1" ht="17.149999999999999" customHeight="1" x14ac:dyDescent="0.25">
      <c r="B9" s="14" t="s">
        <v>54</v>
      </c>
      <c r="C9" s="99"/>
      <c r="D9" s="56">
        <v>1500.26</v>
      </c>
      <c r="E9" s="65">
        <v>130.08000000000001</v>
      </c>
      <c r="F9" s="54">
        <v>138.04</v>
      </c>
      <c r="G9" s="54">
        <v>139.41</v>
      </c>
      <c r="H9" s="54">
        <v>152.03</v>
      </c>
      <c r="I9" s="54">
        <v>158.44999999999999</v>
      </c>
      <c r="J9" s="56">
        <v>245.19</v>
      </c>
      <c r="K9" s="55">
        <v>251.17</v>
      </c>
      <c r="L9" s="54">
        <v>170.45</v>
      </c>
      <c r="M9" s="54">
        <v>142.01</v>
      </c>
      <c r="N9" s="54">
        <v>110.48</v>
      </c>
      <c r="O9" s="54">
        <v>125.41</v>
      </c>
      <c r="P9" s="54">
        <v>118.49</v>
      </c>
      <c r="Q9" s="54">
        <v>103.66</v>
      </c>
      <c r="R9" s="54">
        <v>73.959999999999994</v>
      </c>
      <c r="S9" s="54">
        <v>100</v>
      </c>
      <c r="T9" s="54">
        <v>110.7</v>
      </c>
      <c r="U9" s="54">
        <v>92.08</v>
      </c>
      <c r="V9" s="56">
        <v>101.84</v>
      </c>
      <c r="W9" s="13"/>
      <c r="AA9" s="13"/>
      <c r="AB9" s="5"/>
      <c r="AC9" s="5"/>
    </row>
    <row r="10" spans="2:29" s="4" customFormat="1" ht="17.149999999999999" customHeight="1" x14ac:dyDescent="0.25">
      <c r="B10" s="14" t="s">
        <v>1</v>
      </c>
      <c r="C10" s="63">
        <v>797.01</v>
      </c>
      <c r="D10" s="56">
        <v>1131.93</v>
      </c>
      <c r="E10" s="65">
        <v>34.450000000000003</v>
      </c>
      <c r="F10" s="54">
        <v>36.659999999999997</v>
      </c>
      <c r="G10" s="54">
        <v>36.32</v>
      </c>
      <c r="H10" s="54">
        <v>40</v>
      </c>
      <c r="I10" s="54">
        <v>42.56</v>
      </c>
      <c r="J10" s="56">
        <v>50.65</v>
      </c>
      <c r="K10" s="55">
        <v>237.61</v>
      </c>
      <c r="L10" s="54">
        <v>196.74</v>
      </c>
      <c r="M10" s="54">
        <v>118.91</v>
      </c>
      <c r="N10" s="54">
        <v>88.17</v>
      </c>
      <c r="O10" s="54">
        <v>72.97</v>
      </c>
      <c r="P10" s="54">
        <v>64.900000000000006</v>
      </c>
      <c r="Q10" s="54">
        <v>64.73</v>
      </c>
      <c r="R10" s="54">
        <v>43.75</v>
      </c>
      <c r="S10" s="54">
        <v>62.37</v>
      </c>
      <c r="T10" s="54">
        <v>57.48</v>
      </c>
      <c r="U10" s="54">
        <v>62.92</v>
      </c>
      <c r="V10" s="56">
        <v>61.37</v>
      </c>
      <c r="W10" s="13"/>
      <c r="AA10" s="13"/>
      <c r="AB10" s="5"/>
      <c r="AC10" s="5"/>
    </row>
    <row r="11" spans="2:29" s="4" customFormat="1" ht="17.149999999999999" customHeight="1" x14ac:dyDescent="0.25">
      <c r="B11" s="14" t="s">
        <v>2</v>
      </c>
      <c r="C11" s="63">
        <v>497.26</v>
      </c>
      <c r="D11" s="56">
        <v>702.68</v>
      </c>
      <c r="E11" s="65">
        <v>23.35</v>
      </c>
      <c r="F11" s="54">
        <v>27.84</v>
      </c>
      <c r="G11" s="54">
        <v>27.78</v>
      </c>
      <c r="H11" s="54">
        <v>30.3</v>
      </c>
      <c r="I11" s="54">
        <v>29.88</v>
      </c>
      <c r="J11" s="56">
        <v>33.049999999999997</v>
      </c>
      <c r="K11" s="55">
        <v>63.46</v>
      </c>
      <c r="L11" s="54">
        <v>101.7</v>
      </c>
      <c r="M11" s="54">
        <v>91.77</v>
      </c>
      <c r="N11" s="54">
        <v>68.3</v>
      </c>
      <c r="O11" s="54">
        <v>60.23</v>
      </c>
      <c r="P11" s="54">
        <v>53.79</v>
      </c>
      <c r="Q11" s="54">
        <v>50.83</v>
      </c>
      <c r="R11" s="54">
        <v>31.8</v>
      </c>
      <c r="S11" s="54">
        <v>48.44</v>
      </c>
      <c r="T11" s="54">
        <v>44.61</v>
      </c>
      <c r="U11" s="54">
        <v>42.66</v>
      </c>
      <c r="V11" s="56">
        <v>45.09</v>
      </c>
      <c r="W11" s="13"/>
      <c r="AA11" s="13"/>
      <c r="AB11" s="5"/>
      <c r="AC11" s="5"/>
    </row>
    <row r="12" spans="2:29" s="4" customFormat="1" ht="17.149999999999999" customHeight="1" x14ac:dyDescent="0.25">
      <c r="B12" s="14" t="s">
        <v>3</v>
      </c>
      <c r="C12" s="63">
        <v>317.73</v>
      </c>
      <c r="D12" s="56">
        <v>384.34</v>
      </c>
      <c r="E12" s="65">
        <v>4.5599999999999996</v>
      </c>
      <c r="F12" s="54">
        <v>4.8099999999999996</v>
      </c>
      <c r="G12" s="54">
        <v>5.35</v>
      </c>
      <c r="H12" s="54">
        <v>6.13</v>
      </c>
      <c r="I12" s="54">
        <v>6.63</v>
      </c>
      <c r="J12" s="56">
        <v>8.56</v>
      </c>
      <c r="K12" s="55">
        <v>33.270000000000003</v>
      </c>
      <c r="L12" s="54">
        <v>36.299999999999997</v>
      </c>
      <c r="M12" s="54">
        <v>35.33</v>
      </c>
      <c r="N12" s="54">
        <v>35.58</v>
      </c>
      <c r="O12" s="54">
        <v>34.04</v>
      </c>
      <c r="P12" s="54">
        <v>33.28</v>
      </c>
      <c r="Q12" s="54">
        <v>32.11</v>
      </c>
      <c r="R12" s="54">
        <v>21.75</v>
      </c>
      <c r="S12" s="54">
        <v>30.54</v>
      </c>
      <c r="T12" s="54">
        <v>29.63</v>
      </c>
      <c r="U12" s="54">
        <v>29.25</v>
      </c>
      <c r="V12" s="56">
        <v>33.25</v>
      </c>
      <c r="W12" s="13"/>
      <c r="AA12" s="13"/>
      <c r="AB12" s="5"/>
      <c r="AC12" s="5"/>
    </row>
    <row r="13" spans="2:29" ht="17.149999999999999" customHeight="1" x14ac:dyDescent="0.3">
      <c r="B13" s="16" t="s">
        <v>166</v>
      </c>
      <c r="C13" s="215"/>
      <c r="D13" s="170"/>
      <c r="E13" s="181"/>
      <c r="F13" s="182"/>
      <c r="G13" s="182"/>
      <c r="H13" s="182"/>
      <c r="I13" s="182"/>
      <c r="J13" s="170"/>
      <c r="K13" s="183"/>
      <c r="L13" s="182"/>
      <c r="M13" s="182"/>
      <c r="N13" s="182"/>
      <c r="O13" s="182"/>
      <c r="P13" s="182"/>
      <c r="Q13" s="182"/>
      <c r="R13" s="182"/>
      <c r="S13" s="182"/>
      <c r="T13" s="182"/>
      <c r="U13" s="182"/>
      <c r="V13" s="170"/>
      <c r="W13" s="9"/>
      <c r="AA13" s="9"/>
      <c r="AB13" s="3"/>
      <c r="AC13" s="3"/>
    </row>
    <row r="14" spans="2:29" s="4" customFormat="1" ht="18" customHeight="1" x14ac:dyDescent="0.25">
      <c r="B14" s="14" t="s">
        <v>159</v>
      </c>
      <c r="C14" s="63">
        <v>450.52</v>
      </c>
      <c r="D14" s="56">
        <v>938.2</v>
      </c>
      <c r="E14" s="65">
        <v>31.77</v>
      </c>
      <c r="F14" s="54">
        <v>33.229999999999997</v>
      </c>
      <c r="G14" s="54">
        <v>34.22</v>
      </c>
      <c r="H14" s="54">
        <v>38.75</v>
      </c>
      <c r="I14" s="54">
        <v>46.32</v>
      </c>
      <c r="J14" s="56">
        <v>73.099999999999994</v>
      </c>
      <c r="K14" s="55">
        <v>178.08</v>
      </c>
      <c r="L14" s="54">
        <v>102.38</v>
      </c>
      <c r="M14" s="54">
        <v>83.98</v>
      </c>
      <c r="N14" s="54">
        <v>72.760000000000005</v>
      </c>
      <c r="O14" s="54">
        <v>74.17</v>
      </c>
      <c r="P14" s="54">
        <v>69.599999999999994</v>
      </c>
      <c r="Q14" s="54">
        <v>67.16</v>
      </c>
      <c r="R14" s="54">
        <v>43.7</v>
      </c>
      <c r="S14" s="54">
        <v>62.27</v>
      </c>
      <c r="T14" s="54">
        <v>58.18</v>
      </c>
      <c r="U14" s="54">
        <v>59.73</v>
      </c>
      <c r="V14" s="56">
        <v>66.2</v>
      </c>
      <c r="W14" s="13"/>
      <c r="AA14" s="13"/>
      <c r="AB14" s="5"/>
      <c r="AC14" s="5"/>
    </row>
    <row r="15" spans="2:29" s="4" customFormat="1" ht="17.149999999999999" customHeight="1" x14ac:dyDescent="0.25">
      <c r="B15" s="14" t="s">
        <v>55</v>
      </c>
      <c r="C15" s="63"/>
      <c r="D15" s="56">
        <v>75.64</v>
      </c>
      <c r="E15" s="65">
        <v>0.46</v>
      </c>
      <c r="F15" s="54">
        <v>0.49</v>
      </c>
      <c r="G15" s="54">
        <v>0.53</v>
      </c>
      <c r="H15" s="54">
        <v>0.63</v>
      </c>
      <c r="I15" s="54">
        <v>0.95</v>
      </c>
      <c r="J15" s="56">
        <v>2.88</v>
      </c>
      <c r="K15" s="55">
        <v>17.84</v>
      </c>
      <c r="L15" s="54">
        <v>10.130000000000001</v>
      </c>
      <c r="M15" s="54">
        <v>7.85</v>
      </c>
      <c r="N15" s="54">
        <v>6.36</v>
      </c>
      <c r="O15" s="54">
        <v>6.04</v>
      </c>
      <c r="P15" s="54">
        <v>5.25</v>
      </c>
      <c r="Q15" s="54">
        <v>4.6900000000000004</v>
      </c>
      <c r="R15" s="54">
        <v>2.98</v>
      </c>
      <c r="S15" s="54">
        <v>3.9</v>
      </c>
      <c r="T15" s="54">
        <v>3.38</v>
      </c>
      <c r="U15" s="54">
        <v>3.29</v>
      </c>
      <c r="V15" s="56">
        <v>3.94</v>
      </c>
      <c r="W15" s="13"/>
      <c r="AA15" s="13"/>
      <c r="AB15" s="5"/>
      <c r="AC15" s="5"/>
    </row>
    <row r="16" spans="2:29" s="4" customFormat="1" ht="17.149999999999999" customHeight="1" x14ac:dyDescent="0.25">
      <c r="B16" s="14" t="s">
        <v>56</v>
      </c>
      <c r="C16" s="63"/>
      <c r="D16" s="56">
        <v>862.57</v>
      </c>
      <c r="E16" s="65">
        <v>31.31</v>
      </c>
      <c r="F16" s="54">
        <v>32.74</v>
      </c>
      <c r="G16" s="54">
        <v>33.69</v>
      </c>
      <c r="H16" s="54">
        <v>38.119999999999997</v>
      </c>
      <c r="I16" s="54">
        <v>45.37</v>
      </c>
      <c r="J16" s="56">
        <v>70.22</v>
      </c>
      <c r="K16" s="55">
        <v>160.25</v>
      </c>
      <c r="L16" s="54">
        <v>92.26</v>
      </c>
      <c r="M16" s="54">
        <v>76.12</v>
      </c>
      <c r="N16" s="54">
        <v>66.39</v>
      </c>
      <c r="O16" s="54">
        <v>68.13</v>
      </c>
      <c r="P16" s="54">
        <v>64.36</v>
      </c>
      <c r="Q16" s="54">
        <v>62.47</v>
      </c>
      <c r="R16" s="54">
        <v>40.71</v>
      </c>
      <c r="S16" s="54">
        <v>58.37</v>
      </c>
      <c r="T16" s="54">
        <v>54.8</v>
      </c>
      <c r="U16" s="54">
        <v>56.44</v>
      </c>
      <c r="V16" s="56">
        <v>62.27</v>
      </c>
      <c r="W16" s="13"/>
      <c r="AA16" s="13"/>
      <c r="AB16" s="5"/>
      <c r="AC16" s="5"/>
    </row>
    <row r="17" spans="2:29" s="4" customFormat="1" ht="18" customHeight="1" x14ac:dyDescent="0.25">
      <c r="B17" s="14" t="s">
        <v>160</v>
      </c>
      <c r="C17" s="63">
        <v>491.06</v>
      </c>
      <c r="D17" s="56">
        <v>623.22</v>
      </c>
      <c r="E17" s="65">
        <v>23.36</v>
      </c>
      <c r="F17" s="54">
        <v>24.2</v>
      </c>
      <c r="G17" s="54">
        <v>25.26</v>
      </c>
      <c r="H17" s="54">
        <v>28.52</v>
      </c>
      <c r="I17" s="54">
        <v>32.880000000000003</v>
      </c>
      <c r="J17" s="56">
        <v>96.63</v>
      </c>
      <c r="K17" s="55">
        <v>110.17</v>
      </c>
      <c r="L17" s="54">
        <v>61.33</v>
      </c>
      <c r="M17" s="54">
        <v>56.2</v>
      </c>
      <c r="N17" s="54">
        <v>51.01</v>
      </c>
      <c r="O17" s="54">
        <v>50.08</v>
      </c>
      <c r="P17" s="54">
        <v>47.51</v>
      </c>
      <c r="Q17" s="54">
        <v>45.41</v>
      </c>
      <c r="R17" s="54">
        <v>29.61</v>
      </c>
      <c r="S17" s="54">
        <v>42.38</v>
      </c>
      <c r="T17" s="54">
        <v>41.63</v>
      </c>
      <c r="U17" s="54">
        <v>42.15</v>
      </c>
      <c r="V17" s="56">
        <v>45.75</v>
      </c>
      <c r="W17" s="13"/>
      <c r="AA17" s="13"/>
      <c r="AB17" s="5"/>
      <c r="AC17" s="5"/>
    </row>
    <row r="18" spans="2:29" s="4" customFormat="1" ht="17.149999999999999" customHeight="1" x14ac:dyDescent="0.25">
      <c r="B18" s="14" t="s">
        <v>4</v>
      </c>
      <c r="C18" s="63">
        <v>36.54</v>
      </c>
      <c r="D18" s="56">
        <v>1140.9100000000001</v>
      </c>
      <c r="E18" s="65">
        <v>1.38</v>
      </c>
      <c r="F18" s="54">
        <v>1.62</v>
      </c>
      <c r="G18" s="54">
        <v>1.39</v>
      </c>
      <c r="H18" s="54">
        <v>1.2</v>
      </c>
      <c r="I18" s="54">
        <v>1.9</v>
      </c>
      <c r="J18" s="56">
        <v>3.77</v>
      </c>
      <c r="K18" s="55">
        <v>43.28</v>
      </c>
      <c r="L18" s="54">
        <v>162.30000000000001</v>
      </c>
      <c r="M18" s="54">
        <v>285.37</v>
      </c>
      <c r="N18" s="54">
        <v>198.74</v>
      </c>
      <c r="O18" s="54">
        <v>94.76</v>
      </c>
      <c r="P18" s="54">
        <v>73.760000000000005</v>
      </c>
      <c r="Q18" s="54">
        <v>79.569999999999993</v>
      </c>
      <c r="R18" s="54">
        <v>51.09</v>
      </c>
      <c r="S18" s="54">
        <v>64.11</v>
      </c>
      <c r="T18" s="54">
        <v>43.65</v>
      </c>
      <c r="U18" s="54">
        <v>27.84</v>
      </c>
      <c r="V18" s="56">
        <v>16.43</v>
      </c>
      <c r="W18" s="13"/>
      <c r="AA18" s="13"/>
      <c r="AB18" s="5"/>
      <c r="AC18" s="5"/>
    </row>
    <row r="19" spans="2:29" s="4" customFormat="1" ht="17.149999999999999" customHeight="1" x14ac:dyDescent="0.25">
      <c r="B19" s="14" t="s">
        <v>20</v>
      </c>
      <c r="C19" s="63">
        <v>12.14</v>
      </c>
      <c r="D19" s="56">
        <v>91.01</v>
      </c>
      <c r="E19" s="65">
        <v>0.78</v>
      </c>
      <c r="F19" s="54">
        <v>0.85</v>
      </c>
      <c r="G19" s="54">
        <v>0.85</v>
      </c>
      <c r="H19" s="54">
        <v>0.92</v>
      </c>
      <c r="I19" s="54">
        <v>0.8</v>
      </c>
      <c r="J19" s="56">
        <v>1.24</v>
      </c>
      <c r="K19" s="55">
        <v>5.07</v>
      </c>
      <c r="L19" s="54">
        <v>8.57</v>
      </c>
      <c r="M19" s="54">
        <v>12.56</v>
      </c>
      <c r="N19" s="54">
        <v>12.33</v>
      </c>
      <c r="O19" s="54">
        <v>11.83</v>
      </c>
      <c r="P19" s="54">
        <v>9.17</v>
      </c>
      <c r="Q19" s="54">
        <v>7.41</v>
      </c>
      <c r="R19" s="54">
        <v>4.16</v>
      </c>
      <c r="S19" s="54">
        <v>5.4</v>
      </c>
      <c r="T19" s="54">
        <v>4.6500000000000004</v>
      </c>
      <c r="U19" s="54">
        <v>4.8899999999999997</v>
      </c>
      <c r="V19" s="56">
        <v>4.97</v>
      </c>
      <c r="W19" s="13"/>
      <c r="AA19" s="13"/>
      <c r="AB19" s="5"/>
      <c r="AC19" s="5"/>
    </row>
    <row r="20" spans="2:29" s="4" customFormat="1" ht="17.149999999999999" customHeight="1" x14ac:dyDescent="0.25">
      <c r="B20" s="14" t="s">
        <v>49</v>
      </c>
      <c r="C20" s="63">
        <v>154.59</v>
      </c>
      <c r="D20" s="56">
        <v>745.02</v>
      </c>
      <c r="E20" s="65">
        <v>8.74</v>
      </c>
      <c r="F20" s="54">
        <v>8.82</v>
      </c>
      <c r="G20" s="54">
        <v>10.37</v>
      </c>
      <c r="H20" s="54">
        <v>10.1</v>
      </c>
      <c r="I20" s="54">
        <v>14.27</v>
      </c>
      <c r="J20" s="56">
        <v>161.18</v>
      </c>
      <c r="K20" s="55">
        <v>320.60000000000002</v>
      </c>
      <c r="L20" s="54">
        <v>152.47</v>
      </c>
      <c r="M20" s="54">
        <v>50.61</v>
      </c>
      <c r="N20" s="54">
        <v>29.22</v>
      </c>
      <c r="O20" s="54">
        <v>29.54</v>
      </c>
      <c r="P20" s="54">
        <v>30.55</v>
      </c>
      <c r="Q20" s="54">
        <v>29.24</v>
      </c>
      <c r="R20" s="54">
        <v>17.52</v>
      </c>
      <c r="S20" s="54">
        <v>23.45</v>
      </c>
      <c r="T20" s="54">
        <v>20.61</v>
      </c>
      <c r="U20" s="54">
        <v>19.75</v>
      </c>
      <c r="V20" s="56">
        <v>21.46</v>
      </c>
      <c r="W20" s="13"/>
      <c r="AA20" s="13"/>
      <c r="AB20" s="5"/>
      <c r="AC20" s="5"/>
    </row>
    <row r="21" spans="2:29" s="4" customFormat="1" ht="17.149999999999999" customHeight="1" x14ac:dyDescent="0.25">
      <c r="B21" s="14" t="s">
        <v>50</v>
      </c>
      <c r="C21" s="63">
        <v>161.53</v>
      </c>
      <c r="D21" s="56">
        <v>272.43</v>
      </c>
      <c r="E21" s="65">
        <v>12.48</v>
      </c>
      <c r="F21" s="54">
        <v>13</v>
      </c>
      <c r="G21" s="54">
        <v>13.11</v>
      </c>
      <c r="H21" s="54">
        <v>14.37</v>
      </c>
      <c r="I21" s="54">
        <v>15.04</v>
      </c>
      <c r="J21" s="56">
        <v>20.18</v>
      </c>
      <c r="K21" s="55">
        <v>24.1</v>
      </c>
      <c r="L21" s="54">
        <v>26.87</v>
      </c>
      <c r="M21" s="54">
        <v>29.94</v>
      </c>
      <c r="N21" s="54">
        <v>27.25</v>
      </c>
      <c r="O21" s="54">
        <v>26.09</v>
      </c>
      <c r="P21" s="54">
        <v>23.39</v>
      </c>
      <c r="Q21" s="54">
        <v>21.53</v>
      </c>
      <c r="R21" s="54">
        <v>13.97</v>
      </c>
      <c r="S21" s="54">
        <v>20.16</v>
      </c>
      <c r="T21" s="54">
        <v>18.77</v>
      </c>
      <c r="U21" s="54">
        <v>19.71</v>
      </c>
      <c r="V21" s="56">
        <v>20.64</v>
      </c>
      <c r="W21" s="13"/>
      <c r="AA21" s="13"/>
      <c r="AB21" s="5"/>
      <c r="AC21" s="5"/>
    </row>
    <row r="22" spans="2:29" s="4" customFormat="1" ht="17.149999999999999" customHeight="1" x14ac:dyDescent="0.25">
      <c r="B22" s="14" t="s">
        <v>51</v>
      </c>
      <c r="C22" s="63">
        <v>308.32</v>
      </c>
      <c r="D22" s="56">
        <v>567.29</v>
      </c>
      <c r="E22" s="65">
        <v>20.89</v>
      </c>
      <c r="F22" s="54">
        <v>22.4</v>
      </c>
      <c r="G22" s="54">
        <v>23.18</v>
      </c>
      <c r="H22" s="54">
        <v>24.96</v>
      </c>
      <c r="I22" s="54">
        <v>26.89</v>
      </c>
      <c r="J22" s="56">
        <v>58.91</v>
      </c>
      <c r="K22" s="55">
        <v>144.21</v>
      </c>
      <c r="L22" s="54">
        <v>91.14</v>
      </c>
      <c r="M22" s="54">
        <v>50.01</v>
      </c>
      <c r="N22" s="54">
        <v>33.44</v>
      </c>
      <c r="O22" s="54">
        <v>32.630000000000003</v>
      </c>
      <c r="P22" s="54">
        <v>32.92</v>
      </c>
      <c r="Q22" s="54">
        <v>33.26</v>
      </c>
      <c r="R22" s="54">
        <v>21.23</v>
      </c>
      <c r="S22" s="54">
        <v>31.24</v>
      </c>
      <c r="T22" s="54">
        <v>31.07</v>
      </c>
      <c r="U22" s="54">
        <v>31.23</v>
      </c>
      <c r="V22" s="56">
        <v>34.909999999999997</v>
      </c>
      <c r="W22" s="13"/>
      <c r="AA22" s="13"/>
      <c r="AB22" s="5"/>
      <c r="AC22" s="5"/>
    </row>
    <row r="23" spans="2:29" s="4" customFormat="1" ht="17.149999999999999" customHeight="1" x14ac:dyDescent="0.25">
      <c r="B23" s="14" t="s">
        <v>52</v>
      </c>
      <c r="C23" s="63">
        <v>1445.29</v>
      </c>
      <c r="D23" s="56">
        <f>D24+D27+D28+D29</f>
        <v>7072.55</v>
      </c>
      <c r="E23" s="65">
        <f t="shared" ref="E23:V23" si="0">E24+E27+E28+E29</f>
        <v>81.740000000000009</v>
      </c>
      <c r="F23" s="54">
        <f t="shared" si="0"/>
        <v>86.21</v>
      </c>
      <c r="G23" s="54">
        <f t="shared" si="0"/>
        <v>93.42</v>
      </c>
      <c r="H23" s="54">
        <f t="shared" si="0"/>
        <v>109.58</v>
      </c>
      <c r="I23" s="54">
        <f t="shared" si="0"/>
        <v>140.06</v>
      </c>
      <c r="J23" s="56">
        <f t="shared" si="0"/>
        <v>449.8</v>
      </c>
      <c r="K23" s="55">
        <f t="shared" si="0"/>
        <v>1324.3200000000002</v>
      </c>
      <c r="L23" s="54">
        <f t="shared" si="0"/>
        <v>914.76</v>
      </c>
      <c r="M23" s="54">
        <f t="shared" si="0"/>
        <v>880.88</v>
      </c>
      <c r="N23" s="54">
        <f t="shared" si="0"/>
        <v>765.96</v>
      </c>
      <c r="O23" s="54">
        <f t="shared" si="0"/>
        <v>597.63</v>
      </c>
      <c r="P23" s="54">
        <f t="shared" si="0"/>
        <v>485.11</v>
      </c>
      <c r="Q23" s="54">
        <f t="shared" si="0"/>
        <v>439.36</v>
      </c>
      <c r="R23" s="54">
        <f t="shared" si="0"/>
        <v>280.25</v>
      </c>
      <c r="S23" s="54">
        <f t="shared" si="0"/>
        <v>387.19</v>
      </c>
      <c r="T23" s="54">
        <f t="shared" si="0"/>
        <v>340.71</v>
      </c>
      <c r="U23" s="54">
        <f t="shared" si="0"/>
        <v>322.99</v>
      </c>
      <c r="V23" s="56">
        <f t="shared" si="0"/>
        <v>333.4</v>
      </c>
      <c r="W23" s="13"/>
      <c r="AA23" s="13"/>
      <c r="AB23" s="5"/>
      <c r="AC23" s="5"/>
    </row>
    <row r="24" spans="2:29" s="4" customFormat="1" ht="17.149999999999999" customHeight="1" x14ac:dyDescent="0.25">
      <c r="B24" s="14" t="s">
        <v>57</v>
      </c>
      <c r="C24" s="63">
        <v>132.41</v>
      </c>
      <c r="D24" s="56">
        <v>155.9</v>
      </c>
      <c r="E24" s="65">
        <v>6.41</v>
      </c>
      <c r="F24" s="54">
        <v>6.65</v>
      </c>
      <c r="G24" s="54">
        <v>7.64</v>
      </c>
      <c r="H24" s="54">
        <v>8.3000000000000007</v>
      </c>
      <c r="I24" s="54">
        <v>10.07</v>
      </c>
      <c r="J24" s="56">
        <v>15.27</v>
      </c>
      <c r="K24" s="55">
        <v>23.56</v>
      </c>
      <c r="L24" s="54">
        <v>14.05</v>
      </c>
      <c r="M24" s="54">
        <v>13.65</v>
      </c>
      <c r="N24" s="54">
        <v>13.22</v>
      </c>
      <c r="O24" s="54">
        <v>12.65</v>
      </c>
      <c r="P24" s="54">
        <v>12.15</v>
      </c>
      <c r="Q24" s="54">
        <v>12</v>
      </c>
      <c r="R24" s="54">
        <v>8.02</v>
      </c>
      <c r="S24" s="54">
        <v>11.82</v>
      </c>
      <c r="T24" s="54">
        <v>11.12</v>
      </c>
      <c r="U24" s="54">
        <v>11.21</v>
      </c>
      <c r="V24" s="56">
        <v>12.47</v>
      </c>
      <c r="W24" s="13"/>
      <c r="AA24" s="13"/>
      <c r="AB24" s="5"/>
      <c r="AC24" s="5"/>
    </row>
    <row r="25" spans="2:29" s="4" customFormat="1" ht="17.149999999999999" customHeight="1" x14ac:dyDescent="0.25">
      <c r="B25" s="14" t="s">
        <v>53</v>
      </c>
      <c r="C25" s="216"/>
      <c r="D25" s="56">
        <v>69.930000000000007</v>
      </c>
      <c r="E25" s="65">
        <v>0.31</v>
      </c>
      <c r="F25" s="54">
        <v>0.41</v>
      </c>
      <c r="G25" s="54">
        <v>0.64</v>
      </c>
      <c r="H25" s="54">
        <v>0.72</v>
      </c>
      <c r="I25" s="54">
        <v>1.1000000000000001</v>
      </c>
      <c r="J25" s="56">
        <v>2.93</v>
      </c>
      <c r="K25" s="55">
        <v>14.14</v>
      </c>
      <c r="L25" s="54">
        <v>6.27</v>
      </c>
      <c r="M25" s="54">
        <v>6.41</v>
      </c>
      <c r="N25" s="54">
        <v>6.15</v>
      </c>
      <c r="O25" s="54">
        <v>5.59</v>
      </c>
      <c r="P25" s="54">
        <v>5.0199999999999996</v>
      </c>
      <c r="Q25" s="54">
        <v>4.8600000000000003</v>
      </c>
      <c r="R25" s="54">
        <v>3.26</v>
      </c>
      <c r="S25" s="54">
        <v>4.57</v>
      </c>
      <c r="T25" s="54">
        <v>4.45</v>
      </c>
      <c r="U25" s="54">
        <v>4.4400000000000004</v>
      </c>
      <c r="V25" s="56">
        <v>4.7699999999999996</v>
      </c>
      <c r="W25" s="13"/>
      <c r="AA25" s="13"/>
      <c r="AB25" s="5"/>
      <c r="AC25" s="5"/>
    </row>
    <row r="26" spans="2:29" s="4" customFormat="1" ht="17.149999999999999" customHeight="1" x14ac:dyDescent="0.25">
      <c r="B26" s="14" t="s">
        <v>58</v>
      </c>
      <c r="C26" s="216"/>
      <c r="D26" s="56">
        <v>85.97</v>
      </c>
      <c r="E26" s="65">
        <v>6.1</v>
      </c>
      <c r="F26" s="54">
        <v>6.24</v>
      </c>
      <c r="G26" s="54">
        <v>7</v>
      </c>
      <c r="H26" s="54">
        <v>7.58</v>
      </c>
      <c r="I26" s="54">
        <v>8.9700000000000006</v>
      </c>
      <c r="J26" s="56">
        <v>12.34</v>
      </c>
      <c r="K26" s="55">
        <v>9.42</v>
      </c>
      <c r="L26" s="54">
        <v>7.78</v>
      </c>
      <c r="M26" s="54">
        <v>7.24</v>
      </c>
      <c r="N26" s="54">
        <v>7.07</v>
      </c>
      <c r="O26" s="54">
        <v>7.05</v>
      </c>
      <c r="P26" s="54">
        <v>7.13</v>
      </c>
      <c r="Q26" s="54">
        <v>7.14</v>
      </c>
      <c r="R26" s="54">
        <v>4.76</v>
      </c>
      <c r="S26" s="54">
        <v>7.25</v>
      </c>
      <c r="T26" s="54">
        <v>6.66</v>
      </c>
      <c r="U26" s="54">
        <v>6.78</v>
      </c>
      <c r="V26" s="56">
        <v>7.69</v>
      </c>
      <c r="W26" s="13"/>
      <c r="AA26" s="13"/>
      <c r="AB26" s="5"/>
      <c r="AC26" s="5"/>
    </row>
    <row r="27" spans="2:29" s="4" customFormat="1" ht="17.149999999999999" customHeight="1" x14ac:dyDescent="0.25">
      <c r="B27" s="14" t="s">
        <v>59</v>
      </c>
      <c r="C27" s="63">
        <v>13.93</v>
      </c>
      <c r="D27" s="56">
        <v>186.43</v>
      </c>
      <c r="E27" s="65">
        <v>0.79</v>
      </c>
      <c r="F27" s="54">
        <v>0.93</v>
      </c>
      <c r="G27" s="54">
        <v>0.99</v>
      </c>
      <c r="H27" s="54">
        <v>1.25</v>
      </c>
      <c r="I27" s="54">
        <v>1.43</v>
      </c>
      <c r="J27" s="56">
        <v>2.25</v>
      </c>
      <c r="K27" s="55">
        <v>9.6300000000000008</v>
      </c>
      <c r="L27" s="54">
        <v>16.2</v>
      </c>
      <c r="M27" s="54">
        <v>24.2</v>
      </c>
      <c r="N27" s="54">
        <v>26.06</v>
      </c>
      <c r="O27" s="54">
        <v>25.24</v>
      </c>
      <c r="P27" s="54">
        <v>20</v>
      </c>
      <c r="Q27" s="54">
        <v>15.61</v>
      </c>
      <c r="R27" s="54">
        <v>8.83</v>
      </c>
      <c r="S27" s="54">
        <v>11.32</v>
      </c>
      <c r="T27" s="54">
        <v>9.92</v>
      </c>
      <c r="U27" s="54">
        <v>9.61</v>
      </c>
      <c r="V27" s="56">
        <v>9.81</v>
      </c>
      <c r="W27" s="13"/>
      <c r="AA27" s="13"/>
      <c r="AB27" s="5"/>
      <c r="AC27" s="5"/>
    </row>
    <row r="28" spans="2:29" s="4" customFormat="1" ht="17.149999999999999" customHeight="1" x14ac:dyDescent="0.25">
      <c r="B28" s="14" t="s">
        <v>60</v>
      </c>
      <c r="C28" s="63">
        <v>37.75</v>
      </c>
      <c r="D28" s="56">
        <v>1235.26</v>
      </c>
      <c r="E28" s="65">
        <v>1.26</v>
      </c>
      <c r="F28" s="54">
        <v>1.92</v>
      </c>
      <c r="G28" s="54">
        <v>1.56</v>
      </c>
      <c r="H28" s="54">
        <v>1.79</v>
      </c>
      <c r="I28" s="54">
        <v>2.27</v>
      </c>
      <c r="J28" s="56">
        <v>3.71</v>
      </c>
      <c r="K28" s="55">
        <v>34.24</v>
      </c>
      <c r="L28" s="54">
        <v>123.76</v>
      </c>
      <c r="M28" s="54">
        <v>286.51</v>
      </c>
      <c r="N28" s="54">
        <v>250.96</v>
      </c>
      <c r="O28" s="54">
        <v>121.75</v>
      </c>
      <c r="P28" s="54">
        <v>81.260000000000005</v>
      </c>
      <c r="Q28" s="54">
        <v>85.95</v>
      </c>
      <c r="R28" s="54">
        <v>61.5</v>
      </c>
      <c r="S28" s="54">
        <v>77.650000000000006</v>
      </c>
      <c r="T28" s="54">
        <v>55.52</v>
      </c>
      <c r="U28" s="54">
        <v>34.369999999999997</v>
      </c>
      <c r="V28" s="56">
        <v>21.78</v>
      </c>
      <c r="W28" s="13"/>
      <c r="AA28" s="13"/>
      <c r="AB28" s="5"/>
      <c r="AC28" s="5"/>
    </row>
    <row r="29" spans="2:29" s="4" customFormat="1" ht="17.149999999999999" customHeight="1" x14ac:dyDescent="0.25">
      <c r="B29" s="14" t="s">
        <v>61</v>
      </c>
      <c r="C29" s="63">
        <v>1261.19</v>
      </c>
      <c r="D29" s="56">
        <v>5494.96</v>
      </c>
      <c r="E29" s="65">
        <v>73.28</v>
      </c>
      <c r="F29" s="54">
        <v>76.709999999999994</v>
      </c>
      <c r="G29" s="54">
        <v>83.23</v>
      </c>
      <c r="H29" s="54">
        <v>98.24</v>
      </c>
      <c r="I29" s="54">
        <v>126.29</v>
      </c>
      <c r="J29" s="56">
        <v>428.57</v>
      </c>
      <c r="K29" s="55">
        <v>1256.8900000000001</v>
      </c>
      <c r="L29" s="54">
        <v>760.75</v>
      </c>
      <c r="M29" s="54">
        <v>556.52</v>
      </c>
      <c r="N29" s="54">
        <v>475.72</v>
      </c>
      <c r="O29" s="54">
        <v>437.99</v>
      </c>
      <c r="P29" s="54">
        <v>371.7</v>
      </c>
      <c r="Q29" s="54">
        <v>325.8</v>
      </c>
      <c r="R29" s="54">
        <v>201.9</v>
      </c>
      <c r="S29" s="54">
        <v>286.39999999999998</v>
      </c>
      <c r="T29" s="54">
        <v>264.14999999999998</v>
      </c>
      <c r="U29" s="54">
        <v>267.8</v>
      </c>
      <c r="V29" s="56">
        <v>289.33999999999997</v>
      </c>
      <c r="W29" s="13"/>
      <c r="AA29" s="13"/>
      <c r="AB29" s="5"/>
      <c r="AC29" s="5"/>
    </row>
    <row r="30" spans="2:29" s="4" customFormat="1" ht="17.149999999999999" customHeight="1" x14ac:dyDescent="0.25">
      <c r="B30" s="14" t="s">
        <v>6</v>
      </c>
      <c r="C30" s="63">
        <v>180.04</v>
      </c>
      <c r="D30" s="56">
        <v>473.13</v>
      </c>
      <c r="E30" s="65">
        <v>12.6</v>
      </c>
      <c r="F30" s="54">
        <v>13.24</v>
      </c>
      <c r="G30" s="54">
        <v>14.12</v>
      </c>
      <c r="H30" s="54">
        <v>18.37</v>
      </c>
      <c r="I30" s="54">
        <v>31.66</v>
      </c>
      <c r="J30" s="56">
        <v>87.45</v>
      </c>
      <c r="K30" s="55">
        <v>113.2</v>
      </c>
      <c r="L30" s="54">
        <v>45.71</v>
      </c>
      <c r="M30" s="54">
        <v>44.27</v>
      </c>
      <c r="N30" s="54">
        <v>36.32</v>
      </c>
      <c r="O30" s="54">
        <v>31.7</v>
      </c>
      <c r="P30" s="54">
        <v>30.89</v>
      </c>
      <c r="Q30" s="54">
        <v>31.89</v>
      </c>
      <c r="R30" s="54">
        <v>20.32</v>
      </c>
      <c r="S30" s="54">
        <v>29.13</v>
      </c>
      <c r="T30" s="54">
        <v>26.56</v>
      </c>
      <c r="U30" s="54">
        <v>27.69</v>
      </c>
      <c r="V30" s="56">
        <v>35.44</v>
      </c>
      <c r="W30" s="13"/>
      <c r="AA30" s="13"/>
      <c r="AB30" s="5"/>
      <c r="AC30" s="5"/>
    </row>
    <row r="31" spans="2:29" s="4" customFormat="1" ht="17.149999999999999" customHeight="1" x14ac:dyDescent="0.25">
      <c r="B31" s="14" t="s">
        <v>7</v>
      </c>
      <c r="C31" s="63">
        <v>270.38</v>
      </c>
      <c r="D31" s="56">
        <v>1023.92</v>
      </c>
      <c r="E31" s="65">
        <v>18.11</v>
      </c>
      <c r="F31" s="54">
        <v>18.71</v>
      </c>
      <c r="G31" s="54">
        <v>20.45</v>
      </c>
      <c r="H31" s="54">
        <v>22.92</v>
      </c>
      <c r="I31" s="54">
        <v>29.1</v>
      </c>
      <c r="J31" s="56">
        <v>154.26</v>
      </c>
      <c r="K31" s="55">
        <v>282.14999999999998</v>
      </c>
      <c r="L31" s="54">
        <v>274.27999999999997</v>
      </c>
      <c r="M31" s="54">
        <v>126.2</v>
      </c>
      <c r="N31" s="54">
        <v>58.15</v>
      </c>
      <c r="O31" s="54">
        <v>45.49</v>
      </c>
      <c r="P31" s="54">
        <v>40.549999999999997</v>
      </c>
      <c r="Q31" s="54">
        <v>37.72</v>
      </c>
      <c r="R31" s="54">
        <v>23.63</v>
      </c>
      <c r="S31" s="54">
        <v>34.79</v>
      </c>
      <c r="T31" s="54">
        <v>31.41</v>
      </c>
      <c r="U31" s="54">
        <v>33.11</v>
      </c>
      <c r="V31" s="56">
        <v>36.46</v>
      </c>
      <c r="W31" s="13"/>
      <c r="AA31" s="13"/>
      <c r="AB31" s="5"/>
      <c r="AC31" s="5"/>
    </row>
    <row r="32" spans="2:29" s="4" customFormat="1" ht="17.149999999999999" customHeight="1" x14ac:dyDescent="0.25">
      <c r="B32" s="14" t="s">
        <v>8</v>
      </c>
      <c r="C32" s="63">
        <v>162.82</v>
      </c>
      <c r="D32" s="56">
        <v>196.94</v>
      </c>
      <c r="E32" s="65">
        <v>10.26</v>
      </c>
      <c r="F32" s="54">
        <v>9.49</v>
      </c>
      <c r="G32" s="54">
        <v>9.73</v>
      </c>
      <c r="H32" s="54">
        <v>10.07</v>
      </c>
      <c r="I32" s="54">
        <v>10.68</v>
      </c>
      <c r="J32" s="56">
        <v>10.82</v>
      </c>
      <c r="K32" s="55">
        <v>17.14</v>
      </c>
      <c r="L32" s="54">
        <v>18.559999999999999</v>
      </c>
      <c r="M32" s="54">
        <v>20.350000000000001</v>
      </c>
      <c r="N32" s="54">
        <v>18.34</v>
      </c>
      <c r="O32" s="54">
        <v>17.32</v>
      </c>
      <c r="P32" s="54">
        <v>15.89</v>
      </c>
      <c r="Q32" s="54">
        <v>15.93</v>
      </c>
      <c r="R32" s="54">
        <v>10.7</v>
      </c>
      <c r="S32" s="54">
        <v>15.28</v>
      </c>
      <c r="T32" s="54">
        <v>14.65</v>
      </c>
      <c r="U32" s="54">
        <v>15.48</v>
      </c>
      <c r="V32" s="56">
        <v>17.28</v>
      </c>
      <c r="W32" s="13"/>
      <c r="AA32" s="13"/>
      <c r="AB32" s="5"/>
      <c r="AC32" s="5"/>
    </row>
    <row r="33" spans="2:29" s="4" customFormat="1" ht="17.149999999999999" customHeight="1" x14ac:dyDescent="0.25">
      <c r="B33" s="14" t="s">
        <v>9</v>
      </c>
      <c r="C33" s="63">
        <v>165.62</v>
      </c>
      <c r="D33" s="56">
        <v>224.98</v>
      </c>
      <c r="E33" s="65">
        <v>7.25</v>
      </c>
      <c r="F33" s="54">
        <v>7.45</v>
      </c>
      <c r="G33" s="54">
        <v>8.14</v>
      </c>
      <c r="H33" s="54">
        <v>8.91</v>
      </c>
      <c r="I33" s="54">
        <v>10.41</v>
      </c>
      <c r="J33" s="56">
        <v>32.229999999999997</v>
      </c>
      <c r="K33" s="55">
        <v>30.62</v>
      </c>
      <c r="L33" s="54">
        <v>21.59</v>
      </c>
      <c r="M33" s="54">
        <v>20.27</v>
      </c>
      <c r="N33" s="54">
        <v>19.03</v>
      </c>
      <c r="O33" s="54">
        <v>19.07</v>
      </c>
      <c r="P33" s="54">
        <v>18.34</v>
      </c>
      <c r="Q33" s="54">
        <v>18.190000000000001</v>
      </c>
      <c r="R33" s="54">
        <v>11.38</v>
      </c>
      <c r="S33" s="54">
        <v>16.77</v>
      </c>
      <c r="T33" s="54">
        <v>16.61</v>
      </c>
      <c r="U33" s="54">
        <v>16.059999999999999</v>
      </c>
      <c r="V33" s="56">
        <v>17.04</v>
      </c>
      <c r="W33" s="13"/>
      <c r="AA33" s="13"/>
      <c r="AB33" s="5"/>
      <c r="AC33" s="5"/>
    </row>
    <row r="34" spans="2:29" ht="17.149999999999999" customHeight="1" x14ac:dyDescent="0.3">
      <c r="B34" s="105" t="s">
        <v>15</v>
      </c>
      <c r="C34" s="215"/>
      <c r="D34" s="170"/>
      <c r="E34" s="181"/>
      <c r="F34" s="182"/>
      <c r="G34" s="182"/>
      <c r="H34" s="182"/>
      <c r="I34" s="182"/>
      <c r="J34" s="170"/>
      <c r="K34" s="183"/>
      <c r="L34" s="182"/>
      <c r="M34" s="182"/>
      <c r="N34" s="182"/>
      <c r="O34" s="182"/>
      <c r="P34" s="182"/>
      <c r="Q34" s="182"/>
      <c r="R34" s="182"/>
      <c r="S34" s="182"/>
      <c r="T34" s="182"/>
      <c r="U34" s="182"/>
      <c r="V34" s="170"/>
      <c r="W34" s="9"/>
      <c r="AA34" s="9"/>
      <c r="AB34" s="3"/>
      <c r="AC34" s="3"/>
    </row>
    <row r="35" spans="2:29" s="4" customFormat="1" ht="17.149999999999999" customHeight="1" x14ac:dyDescent="0.25">
      <c r="B35" s="14" t="s">
        <v>24</v>
      </c>
      <c r="C35" s="63">
        <v>386.41</v>
      </c>
      <c r="D35" s="56">
        <v>2235</v>
      </c>
      <c r="E35" s="65">
        <v>25.48</v>
      </c>
      <c r="F35" s="54">
        <v>25.58</v>
      </c>
      <c r="G35" s="54">
        <v>26.81</v>
      </c>
      <c r="H35" s="54">
        <v>29.95</v>
      </c>
      <c r="I35" s="54">
        <v>31.41</v>
      </c>
      <c r="J35" s="56">
        <v>44.69</v>
      </c>
      <c r="K35" s="55">
        <v>173.19</v>
      </c>
      <c r="L35" s="54">
        <v>234.26</v>
      </c>
      <c r="M35" s="54">
        <v>309.45999999999998</v>
      </c>
      <c r="N35" s="54">
        <v>284.08</v>
      </c>
      <c r="O35" s="54">
        <v>248.48</v>
      </c>
      <c r="P35" s="54">
        <v>188.08</v>
      </c>
      <c r="Q35" s="54">
        <v>155.77000000000001</v>
      </c>
      <c r="R35" s="54">
        <v>97.14</v>
      </c>
      <c r="S35" s="54">
        <v>140.74</v>
      </c>
      <c r="T35" s="54">
        <v>128</v>
      </c>
      <c r="U35" s="54">
        <v>133.96</v>
      </c>
      <c r="V35" s="56">
        <v>141.86000000000001</v>
      </c>
      <c r="W35" s="13"/>
      <c r="AA35" s="13"/>
      <c r="AB35" s="5"/>
      <c r="AC35" s="5"/>
    </row>
    <row r="36" spans="2:29" s="4" customFormat="1" ht="17.149999999999999" customHeight="1" x14ac:dyDescent="0.25">
      <c r="B36" s="14" t="s">
        <v>31</v>
      </c>
      <c r="C36" s="63">
        <v>91.15</v>
      </c>
      <c r="D36" s="56">
        <v>1259.3699999999999</v>
      </c>
      <c r="E36" s="65">
        <v>5.14</v>
      </c>
      <c r="F36" s="54">
        <v>4.99</v>
      </c>
      <c r="G36" s="54">
        <v>5.62</v>
      </c>
      <c r="H36" s="54">
        <v>6.7</v>
      </c>
      <c r="I36" s="54">
        <v>6.37</v>
      </c>
      <c r="J36" s="56">
        <v>16.46</v>
      </c>
      <c r="K36" s="55">
        <v>84.92</v>
      </c>
      <c r="L36" s="54">
        <v>115.98</v>
      </c>
      <c r="M36" s="54">
        <v>151.59</v>
      </c>
      <c r="N36" s="54">
        <v>137.12</v>
      </c>
      <c r="O36" s="54">
        <v>129.81</v>
      </c>
      <c r="P36" s="54">
        <v>108.18</v>
      </c>
      <c r="Q36" s="54">
        <v>98.6</v>
      </c>
      <c r="R36" s="54">
        <v>64.16</v>
      </c>
      <c r="S36" s="54">
        <v>94.73</v>
      </c>
      <c r="T36" s="54">
        <v>87.52</v>
      </c>
      <c r="U36" s="54">
        <v>91.2</v>
      </c>
      <c r="V36" s="56">
        <v>95.56</v>
      </c>
      <c r="W36" s="13"/>
      <c r="AA36" s="13"/>
      <c r="AB36" s="5"/>
      <c r="AC36" s="5"/>
    </row>
    <row r="37" spans="2:29" s="4" customFormat="1" ht="17.149999999999999" customHeight="1" x14ac:dyDescent="0.25">
      <c r="B37" s="14" t="s">
        <v>32</v>
      </c>
      <c r="C37" s="63">
        <v>295.26</v>
      </c>
      <c r="D37" s="56">
        <v>975.63</v>
      </c>
      <c r="E37" s="65">
        <v>20.329999999999998</v>
      </c>
      <c r="F37" s="54">
        <v>20.59</v>
      </c>
      <c r="G37" s="54">
        <v>21.2</v>
      </c>
      <c r="H37" s="54">
        <v>23.25</v>
      </c>
      <c r="I37" s="54">
        <v>25.04</v>
      </c>
      <c r="J37" s="56">
        <v>28.23</v>
      </c>
      <c r="K37" s="55">
        <v>88.27</v>
      </c>
      <c r="L37" s="54">
        <v>118.28</v>
      </c>
      <c r="M37" s="54">
        <v>157.87</v>
      </c>
      <c r="N37" s="54">
        <v>146.96</v>
      </c>
      <c r="O37" s="54">
        <v>118.67</v>
      </c>
      <c r="P37" s="54">
        <v>79.89</v>
      </c>
      <c r="Q37" s="54">
        <v>57.17</v>
      </c>
      <c r="R37" s="54">
        <v>32.979999999999997</v>
      </c>
      <c r="S37" s="54">
        <v>46.01</v>
      </c>
      <c r="T37" s="54">
        <v>40.47</v>
      </c>
      <c r="U37" s="54">
        <v>42.75</v>
      </c>
      <c r="V37" s="56">
        <v>46.3</v>
      </c>
      <c r="W37" s="13"/>
      <c r="AA37" s="13"/>
      <c r="AB37" s="5"/>
      <c r="AC37" s="5"/>
    </row>
    <row r="38" spans="2:29" s="4" customFormat="1" ht="17.149999999999999" customHeight="1" x14ac:dyDescent="0.25">
      <c r="B38" s="14" t="s">
        <v>25</v>
      </c>
      <c r="C38" s="63">
        <v>1762.28</v>
      </c>
      <c r="D38" s="56">
        <v>1835.85</v>
      </c>
      <c r="E38" s="65">
        <v>95.91</v>
      </c>
      <c r="F38" s="54">
        <v>101.47</v>
      </c>
      <c r="G38" s="54">
        <v>104.24</v>
      </c>
      <c r="H38" s="54">
        <v>108.83</v>
      </c>
      <c r="I38" s="54">
        <v>112.93</v>
      </c>
      <c r="J38" s="56">
        <v>119.53</v>
      </c>
      <c r="K38" s="55">
        <v>142.11000000000001</v>
      </c>
      <c r="L38" s="54">
        <v>144.69999999999999</v>
      </c>
      <c r="M38" s="54">
        <v>152.16</v>
      </c>
      <c r="N38" s="54">
        <v>151.22999999999999</v>
      </c>
      <c r="O38" s="54">
        <v>158.15</v>
      </c>
      <c r="P38" s="54">
        <v>154.82</v>
      </c>
      <c r="Q38" s="54">
        <v>155.79</v>
      </c>
      <c r="R38" s="54">
        <v>104.32</v>
      </c>
      <c r="S38" s="54">
        <v>161.76</v>
      </c>
      <c r="T38" s="54">
        <v>160.66</v>
      </c>
      <c r="U38" s="54">
        <v>166.01</v>
      </c>
      <c r="V38" s="56">
        <v>184.13</v>
      </c>
      <c r="W38" s="13"/>
      <c r="AA38" s="13"/>
      <c r="AB38" s="5"/>
      <c r="AC38" s="5"/>
    </row>
    <row r="39" spans="2:29" s="4" customFormat="1" ht="17.149999999999999" customHeight="1" x14ac:dyDescent="0.3">
      <c r="B39" s="14" t="s">
        <v>31</v>
      </c>
      <c r="C39" s="63">
        <v>132.52000000000001</v>
      </c>
      <c r="D39" s="56">
        <v>387.31</v>
      </c>
      <c r="E39" s="65">
        <v>8.64</v>
      </c>
      <c r="F39" s="54">
        <v>9.0299999999999994</v>
      </c>
      <c r="G39" s="54">
        <v>9.49</v>
      </c>
      <c r="H39" s="54">
        <v>10.45</v>
      </c>
      <c r="I39" s="54">
        <v>11.06</v>
      </c>
      <c r="J39" s="56">
        <v>14.49</v>
      </c>
      <c r="K39" s="55">
        <v>21.21</v>
      </c>
      <c r="L39" s="54">
        <v>25.12</v>
      </c>
      <c r="M39" s="54">
        <v>27.89</v>
      </c>
      <c r="N39" s="54">
        <v>28.7</v>
      </c>
      <c r="O39" s="54">
        <v>29.5</v>
      </c>
      <c r="P39" s="54">
        <v>31.92</v>
      </c>
      <c r="Q39" s="54">
        <v>32.85</v>
      </c>
      <c r="R39" s="54">
        <v>22.39</v>
      </c>
      <c r="S39" s="54">
        <v>38.549999999999997</v>
      </c>
      <c r="T39" s="54">
        <v>38.590000000000003</v>
      </c>
      <c r="U39" s="54">
        <v>42.17</v>
      </c>
      <c r="V39" s="56">
        <v>48.41</v>
      </c>
      <c r="W39" s="13"/>
      <c r="AA39" s="13"/>
      <c r="AB39" s="5"/>
      <c r="AC39" s="5"/>
    </row>
    <row r="40" spans="2:29" s="4" customFormat="1" ht="17.149999999999999" customHeight="1" x14ac:dyDescent="0.3">
      <c r="B40" s="14" t="s">
        <v>33</v>
      </c>
      <c r="C40" s="63">
        <v>1629.76</v>
      </c>
      <c r="D40" s="56">
        <v>1448.54</v>
      </c>
      <c r="E40" s="65">
        <v>87.27</v>
      </c>
      <c r="F40" s="54">
        <v>92.44</v>
      </c>
      <c r="G40" s="54">
        <v>94.76</v>
      </c>
      <c r="H40" s="54">
        <v>98.38</v>
      </c>
      <c r="I40" s="54">
        <v>101.87</v>
      </c>
      <c r="J40" s="56">
        <v>105.04</v>
      </c>
      <c r="K40" s="55">
        <v>120.9</v>
      </c>
      <c r="L40" s="54">
        <v>119.58</v>
      </c>
      <c r="M40" s="54">
        <v>124.27</v>
      </c>
      <c r="N40" s="54">
        <v>122.52</v>
      </c>
      <c r="O40" s="54">
        <v>128.65</v>
      </c>
      <c r="P40" s="54">
        <v>122.9</v>
      </c>
      <c r="Q40" s="54">
        <v>122.93</v>
      </c>
      <c r="R40" s="54">
        <v>81.93</v>
      </c>
      <c r="S40" s="54">
        <v>123.21</v>
      </c>
      <c r="T40" s="54">
        <v>122.08</v>
      </c>
      <c r="U40" s="54">
        <v>123.84</v>
      </c>
      <c r="V40" s="56">
        <v>135.72</v>
      </c>
      <c r="W40" s="13"/>
      <c r="AA40" s="13"/>
      <c r="AB40" s="5"/>
      <c r="AC40" s="5"/>
    </row>
    <row r="41" spans="2:29" ht="17.149999999999999" customHeight="1" x14ac:dyDescent="0.35">
      <c r="B41" s="105" t="s">
        <v>14</v>
      </c>
      <c r="C41" s="215"/>
      <c r="D41" s="170"/>
      <c r="E41" s="181"/>
      <c r="F41" s="182"/>
      <c r="G41" s="182"/>
      <c r="H41" s="182"/>
      <c r="I41" s="182"/>
      <c r="J41" s="170"/>
      <c r="K41" s="183"/>
      <c r="L41" s="182"/>
      <c r="M41" s="182"/>
      <c r="N41" s="182"/>
      <c r="O41" s="182"/>
      <c r="P41" s="182"/>
      <c r="Q41" s="182"/>
      <c r="R41" s="182"/>
      <c r="S41" s="182"/>
      <c r="T41" s="182"/>
      <c r="U41" s="182"/>
      <c r="V41" s="170"/>
      <c r="W41" s="9"/>
      <c r="AA41" s="9"/>
      <c r="AB41" s="3"/>
      <c r="AC41" s="3"/>
    </row>
    <row r="42" spans="2:29" s="4" customFormat="1" ht="17.149999999999999" customHeight="1" x14ac:dyDescent="0.3">
      <c r="B42" s="14" t="s">
        <v>10</v>
      </c>
      <c r="C42" s="63">
        <v>4906.55</v>
      </c>
      <c r="D42" s="56">
        <v>7811.98</v>
      </c>
      <c r="E42" s="65">
        <v>192.44</v>
      </c>
      <c r="F42" s="54">
        <v>207.35</v>
      </c>
      <c r="G42" s="54">
        <v>208.86</v>
      </c>
      <c r="H42" s="54">
        <v>228.47</v>
      </c>
      <c r="I42" s="54">
        <v>237.53</v>
      </c>
      <c r="J42" s="56">
        <v>337.45</v>
      </c>
      <c r="K42" s="55">
        <v>2204.98</v>
      </c>
      <c r="L42" s="54">
        <v>899.52</v>
      </c>
      <c r="M42" s="54">
        <v>698.92</v>
      </c>
      <c r="N42" s="54">
        <v>566.88</v>
      </c>
      <c r="O42" s="54">
        <v>527.16999999999996</v>
      </c>
      <c r="P42" s="54">
        <v>490.06</v>
      </c>
      <c r="Q42" s="54">
        <v>457.69</v>
      </c>
      <c r="R42" s="54">
        <v>301.77999999999997</v>
      </c>
      <c r="S42" s="54">
        <v>424.53</v>
      </c>
      <c r="T42" s="54">
        <v>424.84</v>
      </c>
      <c r="U42" s="54">
        <v>395.78</v>
      </c>
      <c r="V42" s="56">
        <v>419.86</v>
      </c>
      <c r="W42" s="13"/>
      <c r="AA42" s="13"/>
      <c r="AB42" s="5"/>
      <c r="AC42" s="5"/>
    </row>
    <row r="43" spans="2:29" s="4" customFormat="1" ht="17.149999999999999" customHeight="1" x14ac:dyDescent="0.3">
      <c r="B43" s="14" t="s">
        <v>11</v>
      </c>
      <c r="C43" s="63">
        <v>4237.49</v>
      </c>
      <c r="D43" s="56">
        <v>15620.16</v>
      </c>
      <c r="E43" s="65">
        <v>255.55</v>
      </c>
      <c r="F43" s="54">
        <v>265.76</v>
      </c>
      <c r="G43" s="54">
        <v>281.93</v>
      </c>
      <c r="H43" s="54">
        <v>319.64999999999998</v>
      </c>
      <c r="I43" s="54">
        <v>392.4</v>
      </c>
      <c r="J43" s="56">
        <v>1196.67</v>
      </c>
      <c r="K43" s="55">
        <v>2779.69</v>
      </c>
      <c r="L43" s="54">
        <v>2121.12</v>
      </c>
      <c r="M43" s="54">
        <v>1968.01</v>
      </c>
      <c r="N43" s="54">
        <v>1603.9</v>
      </c>
      <c r="O43" s="54">
        <v>1278.3399999999999</v>
      </c>
      <c r="P43" s="54">
        <v>1065.3699999999999</v>
      </c>
      <c r="Q43" s="54">
        <v>981.97</v>
      </c>
      <c r="R43" s="54">
        <v>624.71</v>
      </c>
      <c r="S43" s="54">
        <v>872.66</v>
      </c>
      <c r="T43" s="54">
        <v>776.4</v>
      </c>
      <c r="U43" s="54">
        <v>755.35</v>
      </c>
      <c r="V43" s="56">
        <v>792.63</v>
      </c>
      <c r="W43" s="13"/>
      <c r="AA43" s="13"/>
      <c r="AB43" s="5"/>
      <c r="AC43" s="5"/>
    </row>
    <row r="44" spans="2:29" s="4" customFormat="1" ht="17.149999999999999" customHeight="1" x14ac:dyDescent="0.3">
      <c r="B44" s="14" t="s">
        <v>12</v>
      </c>
      <c r="C44" s="63">
        <v>1762.28</v>
      </c>
      <c r="D44" s="56">
        <v>1835.85</v>
      </c>
      <c r="E44" s="65">
        <v>95.91</v>
      </c>
      <c r="F44" s="54">
        <v>101.47</v>
      </c>
      <c r="G44" s="54">
        <v>104.24</v>
      </c>
      <c r="H44" s="54">
        <v>108.83</v>
      </c>
      <c r="I44" s="54">
        <v>112.93</v>
      </c>
      <c r="J44" s="56">
        <v>119.53</v>
      </c>
      <c r="K44" s="55">
        <v>142.11000000000001</v>
      </c>
      <c r="L44" s="54">
        <v>144.69999999999999</v>
      </c>
      <c r="M44" s="54">
        <v>152.16</v>
      </c>
      <c r="N44" s="54">
        <v>151.22999999999999</v>
      </c>
      <c r="O44" s="54">
        <v>158.15</v>
      </c>
      <c r="P44" s="54">
        <v>154.82</v>
      </c>
      <c r="Q44" s="54">
        <v>155.79</v>
      </c>
      <c r="R44" s="54">
        <v>104.32</v>
      </c>
      <c r="S44" s="54">
        <v>161.76</v>
      </c>
      <c r="T44" s="54">
        <v>160.66</v>
      </c>
      <c r="U44" s="54">
        <v>166.01</v>
      </c>
      <c r="V44" s="56">
        <v>184.13</v>
      </c>
      <c r="W44" s="13"/>
      <c r="AA44" s="13"/>
      <c r="AB44" s="5"/>
      <c r="AC44" s="5"/>
    </row>
    <row r="45" spans="2:29" s="4" customFormat="1" ht="17.149999999999999" customHeight="1" x14ac:dyDescent="0.3">
      <c r="B45" s="168" t="s">
        <v>13</v>
      </c>
      <c r="C45" s="63">
        <v>10894</v>
      </c>
      <c r="D45" s="56">
        <v>25267.99</v>
      </c>
      <c r="E45" s="65">
        <v>543.9</v>
      </c>
      <c r="F45" s="54">
        <v>574.58000000000004</v>
      </c>
      <c r="G45" s="54">
        <v>595.03</v>
      </c>
      <c r="H45" s="54">
        <v>656.94</v>
      </c>
      <c r="I45" s="54">
        <v>742.86</v>
      </c>
      <c r="J45" s="56">
        <v>1653.66</v>
      </c>
      <c r="K45" s="55">
        <v>5126.78</v>
      </c>
      <c r="L45" s="54">
        <v>3165.34</v>
      </c>
      <c r="M45" s="54">
        <v>2819.1</v>
      </c>
      <c r="N45" s="54">
        <v>2322.0100000000002</v>
      </c>
      <c r="O45" s="54">
        <v>1963.66</v>
      </c>
      <c r="P45" s="54">
        <v>1710.25</v>
      </c>
      <c r="Q45" s="54">
        <v>1595.44</v>
      </c>
      <c r="R45" s="54">
        <v>1030.81</v>
      </c>
      <c r="S45" s="54">
        <v>1458.95</v>
      </c>
      <c r="T45" s="54">
        <v>1361.9</v>
      </c>
      <c r="U45" s="54">
        <v>1317.14</v>
      </c>
      <c r="V45" s="56">
        <v>1396.62</v>
      </c>
      <c r="W45" s="13"/>
      <c r="AA45" s="13"/>
      <c r="AB45" s="5"/>
      <c r="AC45" s="5"/>
    </row>
    <row r="46" spans="2:29" s="42" customFormat="1" ht="26.4" customHeight="1" thickBot="1" x14ac:dyDescent="0.35">
      <c r="B46" s="169" t="s">
        <v>45</v>
      </c>
      <c r="C46" s="206">
        <v>12544.18</v>
      </c>
      <c r="D46" s="51">
        <v>30095.29</v>
      </c>
      <c r="E46" s="184">
        <v>640.77</v>
      </c>
      <c r="F46" s="53">
        <v>675.23</v>
      </c>
      <c r="G46" s="53">
        <v>701.06</v>
      </c>
      <c r="H46" s="53">
        <v>774.95</v>
      </c>
      <c r="I46" s="53">
        <v>881.07</v>
      </c>
      <c r="J46" s="51">
        <v>2020.88</v>
      </c>
      <c r="K46" s="60">
        <v>6041.46</v>
      </c>
      <c r="L46" s="53">
        <v>3773.32</v>
      </c>
      <c r="M46" s="53">
        <v>3408.71</v>
      </c>
      <c r="N46" s="53">
        <v>2809.77</v>
      </c>
      <c r="O46" s="53">
        <v>2351.89</v>
      </c>
      <c r="P46" s="53">
        <v>2038.91</v>
      </c>
      <c r="Q46" s="53">
        <v>1901.9</v>
      </c>
      <c r="R46" s="53">
        <v>1226.93</v>
      </c>
      <c r="S46" s="53">
        <v>1731.93</v>
      </c>
      <c r="T46" s="53">
        <v>1608.74</v>
      </c>
      <c r="U46" s="53">
        <v>1555.27</v>
      </c>
      <c r="V46" s="51">
        <v>1646.46</v>
      </c>
      <c r="W46" s="166"/>
      <c r="X46" s="166"/>
      <c r="Y46" s="166"/>
      <c r="Z46" s="166"/>
      <c r="AA46" s="166"/>
      <c r="AB46" s="167"/>
      <c r="AC46" s="167"/>
    </row>
    <row r="47" spans="2:29" s="187" customFormat="1" ht="27.65" customHeight="1" x14ac:dyDescent="0.35">
      <c r="B47" s="308" t="s">
        <v>154</v>
      </c>
      <c r="C47" s="308"/>
      <c r="D47" s="308"/>
      <c r="E47" s="308"/>
      <c r="F47" s="308"/>
      <c r="G47" s="308"/>
      <c r="H47" s="308"/>
      <c r="I47" s="308"/>
      <c r="J47" s="308"/>
      <c r="K47" s="308"/>
      <c r="L47" s="308"/>
      <c r="M47" s="308"/>
      <c r="N47" s="308"/>
      <c r="O47" s="308"/>
      <c r="P47" s="308"/>
      <c r="Q47" s="308"/>
      <c r="R47" s="308"/>
      <c r="S47" s="308"/>
      <c r="T47" s="308"/>
      <c r="U47" s="308"/>
      <c r="V47" s="308"/>
      <c r="W47" s="186"/>
      <c r="X47" s="186"/>
      <c r="Y47" s="186"/>
      <c r="Z47" s="186"/>
      <c r="AA47" s="186"/>
    </row>
    <row r="48" spans="2:29" s="187" customFormat="1" ht="29.4" customHeight="1" x14ac:dyDescent="0.35">
      <c r="B48" s="288" t="s">
        <v>95</v>
      </c>
      <c r="C48" s="288"/>
      <c r="D48" s="288"/>
      <c r="E48" s="288"/>
      <c r="F48" s="288"/>
      <c r="G48" s="288"/>
      <c r="H48" s="288"/>
      <c r="I48" s="288"/>
      <c r="J48" s="288"/>
      <c r="K48" s="288"/>
      <c r="L48" s="288"/>
      <c r="M48" s="288"/>
      <c r="N48" s="288"/>
      <c r="O48" s="288"/>
      <c r="P48" s="288"/>
      <c r="Q48" s="288"/>
      <c r="R48" s="288"/>
      <c r="S48" s="288"/>
      <c r="T48" s="288"/>
      <c r="U48" s="288"/>
      <c r="V48" s="288"/>
      <c r="W48" s="186"/>
      <c r="X48" s="186"/>
      <c r="Y48" s="186"/>
      <c r="Z48" s="186"/>
      <c r="AA48" s="186"/>
    </row>
    <row r="49" spans="2:27" s="189" customFormat="1" ht="47.4" customHeight="1" x14ac:dyDescent="0.35">
      <c r="B49" s="288" t="s">
        <v>100</v>
      </c>
      <c r="C49" s="288"/>
      <c r="D49" s="288"/>
      <c r="E49" s="288"/>
      <c r="F49" s="288"/>
      <c r="G49" s="288"/>
      <c r="H49" s="288"/>
      <c r="I49" s="288"/>
      <c r="J49" s="288"/>
      <c r="K49" s="288"/>
      <c r="L49" s="288"/>
      <c r="M49" s="288"/>
      <c r="N49" s="288"/>
      <c r="O49" s="288"/>
      <c r="P49" s="288"/>
      <c r="Q49" s="288"/>
      <c r="R49" s="288"/>
      <c r="S49" s="288"/>
      <c r="T49" s="288"/>
      <c r="U49" s="288"/>
      <c r="V49" s="288"/>
      <c r="W49" s="188"/>
      <c r="X49" s="188"/>
      <c r="Y49" s="188"/>
      <c r="Z49" s="188"/>
      <c r="AA49" s="188"/>
    </row>
    <row r="50" spans="2:27" s="187" customFormat="1" ht="28.25" customHeight="1" x14ac:dyDescent="0.35">
      <c r="B50" s="288" t="s">
        <v>161</v>
      </c>
      <c r="C50" s="288"/>
      <c r="D50" s="288"/>
      <c r="E50" s="288"/>
      <c r="F50" s="288"/>
      <c r="G50" s="288"/>
      <c r="H50" s="288"/>
      <c r="I50" s="288"/>
      <c r="J50" s="288"/>
      <c r="K50" s="288"/>
      <c r="L50" s="288"/>
      <c r="M50" s="288"/>
      <c r="N50" s="288"/>
      <c r="O50" s="288"/>
      <c r="P50" s="288"/>
      <c r="Q50" s="288"/>
      <c r="R50" s="288"/>
      <c r="S50" s="288"/>
      <c r="T50" s="288"/>
      <c r="U50" s="288"/>
      <c r="V50" s="288"/>
      <c r="W50" s="186"/>
      <c r="X50" s="186"/>
      <c r="Y50" s="186"/>
      <c r="Z50" s="186"/>
      <c r="AA50" s="186"/>
    </row>
    <row r="51" spans="2:27" s="187" customFormat="1" ht="13.75" customHeight="1" x14ac:dyDescent="0.35">
      <c r="B51" s="309" t="s">
        <v>155</v>
      </c>
      <c r="C51" s="309"/>
      <c r="D51" s="309"/>
      <c r="E51" s="309"/>
      <c r="F51" s="309"/>
      <c r="G51" s="309"/>
      <c r="H51" s="309"/>
      <c r="I51" s="309"/>
      <c r="J51" s="309"/>
      <c r="K51" s="309"/>
      <c r="L51" s="309"/>
      <c r="M51" s="309"/>
      <c r="N51" s="309"/>
      <c r="O51" s="309"/>
      <c r="P51" s="309"/>
      <c r="Q51" s="309"/>
      <c r="R51" s="309"/>
      <c r="S51" s="309"/>
      <c r="T51" s="309"/>
      <c r="U51" s="309"/>
      <c r="V51" s="309"/>
      <c r="W51" s="186"/>
      <c r="X51" s="186"/>
      <c r="Y51" s="186"/>
      <c r="Z51" s="186"/>
      <c r="AA51" s="186"/>
    </row>
  </sheetData>
  <mergeCells count="10">
    <mergeCell ref="B47:V47"/>
    <mergeCell ref="B48:V48"/>
    <mergeCell ref="B49:V49"/>
    <mergeCell ref="B50:V50"/>
    <mergeCell ref="B51:V51"/>
    <mergeCell ref="B2:V2"/>
    <mergeCell ref="C4:D4"/>
    <mergeCell ref="K4:V4"/>
    <mergeCell ref="E4:J4"/>
    <mergeCell ref="C3:V3"/>
  </mergeCells>
  <pageMargins left="0.25" right="0.25" top="0.25" bottom="0.25" header="0" footer="0"/>
  <pageSetup scale="8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51"/>
  <sheetViews>
    <sheetView showGridLines="0" workbookViewId="0">
      <pane ySplit="1" topLeftCell="A29" activePane="bottomLeft" state="frozen"/>
      <selection pane="bottomLeft" activeCell="C7" sqref="C7:C46"/>
    </sheetView>
  </sheetViews>
  <sheetFormatPr defaultColWidth="9.08984375" defaultRowHeight="13" x14ac:dyDescent="0.3"/>
  <cols>
    <col min="1" max="1" width="2.90625" style="7" customWidth="1"/>
    <col min="2" max="2" width="23.90625" style="41" customWidth="1"/>
    <col min="3" max="3" width="7" style="41" customWidth="1"/>
    <col min="4" max="4" width="7.81640625" style="41" customWidth="1"/>
    <col min="5" max="22" width="7" style="7" customWidth="1"/>
    <col min="23" max="16384" width="9.08984375" style="7"/>
  </cols>
  <sheetData>
    <row r="1" spans="2:24" ht="15" customHeight="1" thickBot="1" x14ac:dyDescent="0.35"/>
    <row r="2" spans="2:24" s="190" customFormat="1" ht="26.4" customHeight="1" x14ac:dyDescent="0.3">
      <c r="B2" s="313" t="s">
        <v>173</v>
      </c>
      <c r="C2" s="314"/>
      <c r="D2" s="314"/>
      <c r="E2" s="314"/>
      <c r="F2" s="314"/>
      <c r="G2" s="314"/>
      <c r="H2" s="314"/>
      <c r="I2" s="314"/>
      <c r="J2" s="314"/>
      <c r="K2" s="314"/>
      <c r="L2" s="314"/>
      <c r="M2" s="314"/>
      <c r="N2" s="314"/>
      <c r="O2" s="314"/>
      <c r="P2" s="314"/>
      <c r="Q2" s="314"/>
      <c r="R2" s="314"/>
      <c r="S2" s="314"/>
      <c r="T2" s="314"/>
      <c r="U2" s="314"/>
      <c r="V2" s="315"/>
    </row>
    <row r="3" spans="2:24" s="190" customFormat="1" ht="18.649999999999999" customHeight="1" x14ac:dyDescent="0.3">
      <c r="B3" s="176"/>
      <c r="C3" s="177"/>
      <c r="D3" s="196"/>
      <c r="E3" s="316" t="s">
        <v>21</v>
      </c>
      <c r="F3" s="316"/>
      <c r="G3" s="316"/>
      <c r="H3" s="316"/>
      <c r="I3" s="316"/>
      <c r="J3" s="316"/>
      <c r="K3" s="316"/>
      <c r="L3" s="316"/>
      <c r="M3" s="316"/>
      <c r="N3" s="316"/>
      <c r="O3" s="316"/>
      <c r="P3" s="316"/>
      <c r="Q3" s="316"/>
      <c r="R3" s="316"/>
      <c r="S3" s="316"/>
      <c r="T3" s="316"/>
      <c r="U3" s="316"/>
      <c r="V3" s="317"/>
    </row>
    <row r="4" spans="2:24" s="190" customFormat="1" ht="19.75" customHeight="1" x14ac:dyDescent="0.3">
      <c r="B4" s="238"/>
      <c r="C4" s="300" t="s">
        <v>74</v>
      </c>
      <c r="D4" s="301"/>
      <c r="E4" s="300" t="s">
        <v>152</v>
      </c>
      <c r="F4" s="310"/>
      <c r="G4" s="310"/>
      <c r="H4" s="310"/>
      <c r="I4" s="310"/>
      <c r="J4" s="311"/>
      <c r="K4" s="300" t="s">
        <v>151</v>
      </c>
      <c r="L4" s="312"/>
      <c r="M4" s="312"/>
      <c r="N4" s="312"/>
      <c r="O4" s="312"/>
      <c r="P4" s="312"/>
      <c r="Q4" s="312"/>
      <c r="R4" s="312"/>
      <c r="S4" s="312"/>
      <c r="T4" s="312"/>
      <c r="U4" s="312"/>
      <c r="V4" s="301"/>
    </row>
    <row r="5" spans="2:24" s="190" customFormat="1" ht="45.65" customHeight="1" x14ac:dyDescent="0.3">
      <c r="B5" s="232"/>
      <c r="C5" s="194" t="s">
        <v>153</v>
      </c>
      <c r="D5" s="193" t="s">
        <v>75</v>
      </c>
      <c r="E5" s="194">
        <v>6</v>
      </c>
      <c r="F5" s="192">
        <v>5</v>
      </c>
      <c r="G5" s="192">
        <v>4</v>
      </c>
      <c r="H5" s="192">
        <v>3</v>
      </c>
      <c r="I5" s="192">
        <v>2</v>
      </c>
      <c r="J5" s="193">
        <v>1</v>
      </c>
      <c r="K5" s="195">
        <v>1</v>
      </c>
      <c r="L5" s="192">
        <v>2</v>
      </c>
      <c r="M5" s="192">
        <v>3</v>
      </c>
      <c r="N5" s="192">
        <v>4</v>
      </c>
      <c r="O5" s="192">
        <v>5</v>
      </c>
      <c r="P5" s="192">
        <v>6</v>
      </c>
      <c r="Q5" s="192">
        <v>7</v>
      </c>
      <c r="R5" s="192">
        <v>8</v>
      </c>
      <c r="S5" s="192">
        <v>9</v>
      </c>
      <c r="T5" s="192">
        <v>10</v>
      </c>
      <c r="U5" s="192">
        <v>11</v>
      </c>
      <c r="V5" s="193">
        <v>12</v>
      </c>
    </row>
    <row r="6" spans="2:24" ht="15" customHeight="1" x14ac:dyDescent="0.3">
      <c r="B6" s="104" t="s">
        <v>18</v>
      </c>
      <c r="C6" s="61"/>
      <c r="D6" s="21"/>
      <c r="E6" s="61"/>
      <c r="F6" s="40"/>
      <c r="G6" s="40"/>
      <c r="H6" s="40"/>
      <c r="I6" s="40"/>
      <c r="J6" s="62"/>
      <c r="K6" s="57"/>
      <c r="L6" s="19"/>
      <c r="M6" s="19"/>
      <c r="N6" s="19"/>
      <c r="O6" s="19"/>
      <c r="P6" s="19"/>
      <c r="Q6" s="19"/>
      <c r="R6" s="19"/>
      <c r="S6" s="19"/>
      <c r="T6" s="19"/>
      <c r="U6" s="19"/>
      <c r="V6" s="21"/>
    </row>
    <row r="7" spans="2:24" ht="17.149999999999999" customHeight="1" x14ac:dyDescent="0.3">
      <c r="B7" s="14" t="s">
        <v>0</v>
      </c>
      <c r="C7" s="63">
        <v>3294.55</v>
      </c>
      <c r="D7" s="43">
        <v>18183.61</v>
      </c>
      <c r="E7" s="63">
        <v>355.6</v>
      </c>
      <c r="F7" s="45">
        <v>398.28</v>
      </c>
      <c r="G7" s="45">
        <v>445.97</v>
      </c>
      <c r="H7" s="45">
        <v>540.73</v>
      </c>
      <c r="I7" s="45">
        <v>726.5</v>
      </c>
      <c r="J7" s="43">
        <v>1264.69</v>
      </c>
      <c r="K7" s="44">
        <v>8257.7199999999993</v>
      </c>
      <c r="L7" s="45">
        <v>2582.7399999999998</v>
      </c>
      <c r="M7" s="45">
        <v>1565.82</v>
      </c>
      <c r="N7" s="45">
        <v>1093.1500000000001</v>
      </c>
      <c r="O7" s="45">
        <v>860.63</v>
      </c>
      <c r="P7" s="45">
        <v>733.44</v>
      </c>
      <c r="Q7" s="45">
        <v>672.93</v>
      </c>
      <c r="R7" s="45">
        <v>416.94</v>
      </c>
      <c r="S7" s="45">
        <v>567.4</v>
      </c>
      <c r="T7" s="45">
        <v>494.63</v>
      </c>
      <c r="U7" s="45">
        <v>460.69</v>
      </c>
      <c r="V7" s="43">
        <v>477.5</v>
      </c>
      <c r="X7" s="82"/>
    </row>
    <row r="8" spans="2:24" ht="17.149999999999999" customHeight="1" x14ac:dyDescent="0.3">
      <c r="B8" s="14" t="s">
        <v>67</v>
      </c>
      <c r="C8" s="205"/>
      <c r="D8" s="43">
        <v>14418.65</v>
      </c>
      <c r="E8" s="63">
        <v>0</v>
      </c>
      <c r="F8" s="45">
        <v>0</v>
      </c>
      <c r="G8" s="45">
        <v>0</v>
      </c>
      <c r="H8" s="45">
        <v>0</v>
      </c>
      <c r="I8" s="45">
        <v>0</v>
      </c>
      <c r="J8" s="43">
        <v>0.44</v>
      </c>
      <c r="K8" s="44">
        <v>6987.36</v>
      </c>
      <c r="L8" s="45">
        <v>2055.42</v>
      </c>
      <c r="M8" s="45">
        <v>1194.55</v>
      </c>
      <c r="N8" s="45">
        <v>822.91</v>
      </c>
      <c r="O8" s="45">
        <v>627.65</v>
      </c>
      <c r="P8" s="45">
        <v>538.91</v>
      </c>
      <c r="Q8" s="45">
        <v>487.68</v>
      </c>
      <c r="R8" s="45">
        <v>296.13</v>
      </c>
      <c r="S8" s="45">
        <v>412.87</v>
      </c>
      <c r="T8" s="45">
        <v>344.7</v>
      </c>
      <c r="U8" s="45">
        <v>328.89</v>
      </c>
      <c r="V8" s="43">
        <v>321.57</v>
      </c>
    </row>
    <row r="9" spans="2:24" ht="17.149999999999999" customHeight="1" x14ac:dyDescent="0.3">
      <c r="B9" s="14" t="s">
        <v>68</v>
      </c>
      <c r="C9" s="205"/>
      <c r="D9" s="43">
        <v>3764.96</v>
      </c>
      <c r="E9" s="63">
        <v>355.6</v>
      </c>
      <c r="F9" s="45">
        <v>398.28</v>
      </c>
      <c r="G9" s="45">
        <v>445.97</v>
      </c>
      <c r="H9" s="45">
        <v>540.73</v>
      </c>
      <c r="I9" s="45">
        <v>726.5</v>
      </c>
      <c r="J9" s="43">
        <v>1264.24</v>
      </c>
      <c r="K9" s="44">
        <v>1270.3599999999999</v>
      </c>
      <c r="L9" s="45">
        <v>527.32000000000005</v>
      </c>
      <c r="M9" s="45">
        <v>371.27</v>
      </c>
      <c r="N9" s="45">
        <v>270.24</v>
      </c>
      <c r="O9" s="45">
        <v>232.98</v>
      </c>
      <c r="P9" s="45">
        <v>194.52</v>
      </c>
      <c r="Q9" s="45">
        <v>185.26</v>
      </c>
      <c r="R9" s="45">
        <v>120.81</v>
      </c>
      <c r="S9" s="45">
        <v>154.53</v>
      </c>
      <c r="T9" s="45">
        <v>149.91999999999999</v>
      </c>
      <c r="U9" s="45">
        <v>131.80000000000001</v>
      </c>
      <c r="V9" s="43">
        <v>155.94</v>
      </c>
    </row>
    <row r="10" spans="2:24" ht="17.149999999999999" customHeight="1" x14ac:dyDescent="0.3">
      <c r="B10" s="14" t="s">
        <v>1</v>
      </c>
      <c r="C10" s="63">
        <v>797.01</v>
      </c>
      <c r="D10" s="43">
        <v>2257.12</v>
      </c>
      <c r="E10" s="63">
        <v>73.06</v>
      </c>
      <c r="F10" s="45">
        <v>77.25</v>
      </c>
      <c r="G10" s="45">
        <v>89.16</v>
      </c>
      <c r="H10" s="45">
        <v>104.17</v>
      </c>
      <c r="I10" s="45">
        <v>128.79</v>
      </c>
      <c r="J10" s="43">
        <v>176.81</v>
      </c>
      <c r="K10" s="44">
        <v>606.76</v>
      </c>
      <c r="L10" s="45">
        <v>462.5</v>
      </c>
      <c r="M10" s="45">
        <v>267.72000000000003</v>
      </c>
      <c r="N10" s="45">
        <v>188.37</v>
      </c>
      <c r="O10" s="45">
        <v>133.79</v>
      </c>
      <c r="P10" s="45">
        <v>110.74</v>
      </c>
      <c r="Q10" s="45">
        <v>98.58</v>
      </c>
      <c r="R10" s="45">
        <v>61.66</v>
      </c>
      <c r="S10" s="45">
        <v>88.22</v>
      </c>
      <c r="T10" s="45">
        <v>83.11</v>
      </c>
      <c r="U10" s="45">
        <v>78.72</v>
      </c>
      <c r="V10" s="43">
        <v>76.95</v>
      </c>
    </row>
    <row r="11" spans="2:24" ht="17.149999999999999" customHeight="1" x14ac:dyDescent="0.3">
      <c r="B11" s="14" t="s">
        <v>2</v>
      </c>
      <c r="C11" s="63">
        <v>497.26</v>
      </c>
      <c r="D11" s="43">
        <v>1192.05</v>
      </c>
      <c r="E11" s="63">
        <v>47.19</v>
      </c>
      <c r="F11" s="45">
        <v>54.28</v>
      </c>
      <c r="G11" s="45">
        <v>55.75</v>
      </c>
      <c r="H11" s="45">
        <v>62.03</v>
      </c>
      <c r="I11" s="45">
        <v>66.27</v>
      </c>
      <c r="J11" s="43">
        <v>93.94</v>
      </c>
      <c r="K11" s="44">
        <v>135.54</v>
      </c>
      <c r="L11" s="45">
        <v>188.79</v>
      </c>
      <c r="M11" s="45">
        <v>186.69</v>
      </c>
      <c r="N11" s="45">
        <v>130.34</v>
      </c>
      <c r="O11" s="45">
        <v>109.67</v>
      </c>
      <c r="P11" s="45">
        <v>91.16</v>
      </c>
      <c r="Q11" s="45">
        <v>77.150000000000006</v>
      </c>
      <c r="R11" s="45">
        <v>45.31</v>
      </c>
      <c r="S11" s="45">
        <v>62.36</v>
      </c>
      <c r="T11" s="45">
        <v>57.14</v>
      </c>
      <c r="U11" s="45">
        <v>53.6</v>
      </c>
      <c r="V11" s="43">
        <v>54.29</v>
      </c>
    </row>
    <row r="12" spans="2:24" ht="17.149999999999999" customHeight="1" x14ac:dyDescent="0.3">
      <c r="B12" s="14" t="s">
        <v>3</v>
      </c>
      <c r="C12" s="63">
        <v>317.73</v>
      </c>
      <c r="D12" s="43">
        <v>2295.1</v>
      </c>
      <c r="E12" s="63">
        <v>11.54</v>
      </c>
      <c r="F12" s="45">
        <v>12.39</v>
      </c>
      <c r="G12" s="45">
        <v>14.04</v>
      </c>
      <c r="H12" s="45">
        <v>17.37</v>
      </c>
      <c r="I12" s="45">
        <v>22.66</v>
      </c>
      <c r="J12" s="43">
        <v>33.04</v>
      </c>
      <c r="K12" s="44">
        <v>283.24</v>
      </c>
      <c r="L12" s="45">
        <v>317.17</v>
      </c>
      <c r="M12" s="45">
        <v>279.14999999999998</v>
      </c>
      <c r="N12" s="45">
        <v>234.99</v>
      </c>
      <c r="O12" s="45">
        <v>201.11</v>
      </c>
      <c r="P12" s="45">
        <v>180.98</v>
      </c>
      <c r="Q12" s="45">
        <v>168.92</v>
      </c>
      <c r="R12" s="45">
        <v>106.87</v>
      </c>
      <c r="S12" s="45">
        <v>143.24</v>
      </c>
      <c r="T12" s="45">
        <v>132.88999999999999</v>
      </c>
      <c r="U12" s="45">
        <v>123.42</v>
      </c>
      <c r="V12" s="43">
        <v>123.1</v>
      </c>
    </row>
    <row r="13" spans="2:24" ht="17.149999999999999" customHeight="1" x14ac:dyDescent="0.3">
      <c r="B13" s="105" t="s">
        <v>164</v>
      </c>
      <c r="C13" s="66"/>
      <c r="D13" s="24"/>
      <c r="E13" s="23"/>
      <c r="F13" s="20"/>
      <c r="G13" s="20"/>
      <c r="H13" s="20"/>
      <c r="I13" s="20"/>
      <c r="J13" s="64"/>
      <c r="K13" s="58"/>
      <c r="L13" s="1"/>
      <c r="M13" s="1"/>
      <c r="N13" s="1"/>
      <c r="O13" s="1"/>
      <c r="P13" s="1"/>
      <c r="Q13" s="1"/>
      <c r="R13" s="1"/>
      <c r="S13" s="1"/>
      <c r="T13" s="1"/>
      <c r="U13" s="1"/>
      <c r="V13" s="24"/>
    </row>
    <row r="14" spans="2:24" ht="17.149999999999999" customHeight="1" x14ac:dyDescent="0.3">
      <c r="B14" s="14" t="s">
        <v>159</v>
      </c>
      <c r="C14" s="63">
        <v>450.52</v>
      </c>
      <c r="D14" s="43">
        <v>878.6</v>
      </c>
      <c r="E14" s="63">
        <v>47.43</v>
      </c>
      <c r="F14" s="45">
        <v>49.61</v>
      </c>
      <c r="G14" s="45">
        <v>52.32</v>
      </c>
      <c r="H14" s="45">
        <v>61.25</v>
      </c>
      <c r="I14" s="45">
        <v>80.55</v>
      </c>
      <c r="J14" s="43">
        <v>133.01</v>
      </c>
      <c r="K14" s="44">
        <v>192.72</v>
      </c>
      <c r="L14" s="45">
        <v>108.67</v>
      </c>
      <c r="M14" s="45">
        <v>89.83</v>
      </c>
      <c r="N14" s="45">
        <v>75.63</v>
      </c>
      <c r="O14" s="45">
        <v>69.94</v>
      </c>
      <c r="P14" s="45">
        <v>61.11</v>
      </c>
      <c r="Q14" s="45">
        <v>56.59</v>
      </c>
      <c r="R14" s="45">
        <v>35.909999999999997</v>
      </c>
      <c r="S14" s="45">
        <v>50.25</v>
      </c>
      <c r="T14" s="45">
        <v>46.1</v>
      </c>
      <c r="U14" s="45">
        <v>45.48</v>
      </c>
      <c r="V14" s="43">
        <v>46.39</v>
      </c>
      <c r="W14" s="4"/>
    </row>
    <row r="15" spans="2:24" ht="17.149999999999999" customHeight="1" x14ac:dyDescent="0.3">
      <c r="B15" s="14" t="s">
        <v>23</v>
      </c>
      <c r="C15" s="63"/>
      <c r="D15" s="43">
        <v>87.53</v>
      </c>
      <c r="E15" s="63">
        <v>1.07</v>
      </c>
      <c r="F15" s="45">
        <v>1.1499999999999999</v>
      </c>
      <c r="G15" s="45">
        <v>1.31</v>
      </c>
      <c r="H15" s="45">
        <v>1.54</v>
      </c>
      <c r="I15" s="45">
        <v>2.04</v>
      </c>
      <c r="J15" s="43">
        <v>4.8499999999999996</v>
      </c>
      <c r="K15" s="44">
        <v>19.77</v>
      </c>
      <c r="L15" s="45">
        <v>12.34</v>
      </c>
      <c r="M15" s="45">
        <v>10.39</v>
      </c>
      <c r="N15" s="45">
        <v>8.2799999999999994</v>
      </c>
      <c r="O15" s="45">
        <v>7.17</v>
      </c>
      <c r="P15" s="45">
        <v>5.92</v>
      </c>
      <c r="Q15" s="45">
        <v>5.13</v>
      </c>
      <c r="R15" s="45">
        <v>3.1</v>
      </c>
      <c r="S15" s="45">
        <v>4.22</v>
      </c>
      <c r="T15" s="45">
        <v>3.78</v>
      </c>
      <c r="U15" s="45">
        <v>3.68</v>
      </c>
      <c r="V15" s="43">
        <v>3.76</v>
      </c>
      <c r="W15" s="4"/>
    </row>
    <row r="16" spans="2:24" ht="17.149999999999999" customHeight="1" x14ac:dyDescent="0.3">
      <c r="B16" s="14" t="s">
        <v>22</v>
      </c>
      <c r="C16" s="63"/>
      <c r="D16" s="43">
        <v>791.07</v>
      </c>
      <c r="E16" s="63">
        <v>46.35</v>
      </c>
      <c r="F16" s="45">
        <v>48.46</v>
      </c>
      <c r="G16" s="45">
        <v>51.01</v>
      </c>
      <c r="H16" s="45">
        <v>59.72</v>
      </c>
      <c r="I16" s="45">
        <v>78.510000000000005</v>
      </c>
      <c r="J16" s="43">
        <v>128.16</v>
      </c>
      <c r="K16" s="44">
        <v>172.95</v>
      </c>
      <c r="L16" s="45">
        <v>96.33</v>
      </c>
      <c r="M16" s="45">
        <v>79.44</v>
      </c>
      <c r="N16" s="45">
        <v>67.349999999999994</v>
      </c>
      <c r="O16" s="45">
        <v>62.77</v>
      </c>
      <c r="P16" s="45">
        <v>55.19</v>
      </c>
      <c r="Q16" s="45">
        <v>51.46</v>
      </c>
      <c r="R16" s="45">
        <v>32.799999999999997</v>
      </c>
      <c r="S16" s="45">
        <v>46.03</v>
      </c>
      <c r="T16" s="45">
        <v>42.32</v>
      </c>
      <c r="U16" s="45">
        <v>41.8</v>
      </c>
      <c r="V16" s="43">
        <v>42.64</v>
      </c>
      <c r="W16" s="4"/>
    </row>
    <row r="17" spans="2:23" ht="17.149999999999999" customHeight="1" x14ac:dyDescent="0.3">
      <c r="B17" s="14" t="s">
        <v>160</v>
      </c>
      <c r="C17" s="63">
        <v>491.06</v>
      </c>
      <c r="D17" s="43">
        <v>1601.98</v>
      </c>
      <c r="E17" s="63">
        <v>47.47</v>
      </c>
      <c r="F17" s="45">
        <v>51.86</v>
      </c>
      <c r="G17" s="45">
        <v>58.2</v>
      </c>
      <c r="H17" s="45">
        <v>71.78</v>
      </c>
      <c r="I17" s="45">
        <v>98.21</v>
      </c>
      <c r="J17" s="43">
        <v>399.27</v>
      </c>
      <c r="K17" s="44">
        <v>548.84</v>
      </c>
      <c r="L17" s="45">
        <v>216.9</v>
      </c>
      <c r="M17" s="45">
        <v>151.97</v>
      </c>
      <c r="N17" s="45">
        <v>116.48</v>
      </c>
      <c r="O17" s="45">
        <v>99.09</v>
      </c>
      <c r="P17" s="45">
        <v>86.52</v>
      </c>
      <c r="Q17" s="45">
        <v>79.739999999999995</v>
      </c>
      <c r="R17" s="45">
        <v>51.11</v>
      </c>
      <c r="S17" s="45">
        <v>69.91</v>
      </c>
      <c r="T17" s="45">
        <v>63.11</v>
      </c>
      <c r="U17" s="45">
        <v>58.03</v>
      </c>
      <c r="V17" s="43">
        <v>60.29</v>
      </c>
      <c r="W17" s="4"/>
    </row>
    <row r="18" spans="2:23" ht="17.149999999999999" customHeight="1" x14ac:dyDescent="0.3">
      <c r="B18" s="14" t="s">
        <v>4</v>
      </c>
      <c r="C18" s="63">
        <v>36.54</v>
      </c>
      <c r="D18" s="43">
        <v>1206.5899999999999</v>
      </c>
      <c r="E18" s="63">
        <v>7.76</v>
      </c>
      <c r="F18" s="45">
        <v>8.9700000000000006</v>
      </c>
      <c r="G18" s="45">
        <v>9.35</v>
      </c>
      <c r="H18" s="45">
        <v>9.15</v>
      </c>
      <c r="I18" s="45">
        <v>10.58</v>
      </c>
      <c r="J18" s="43">
        <v>23.75</v>
      </c>
      <c r="K18" s="44">
        <v>300.56</v>
      </c>
      <c r="L18" s="45">
        <v>307.94</v>
      </c>
      <c r="M18" s="45">
        <v>203.19</v>
      </c>
      <c r="N18" s="45">
        <v>95.32</v>
      </c>
      <c r="O18" s="45">
        <v>71.28</v>
      </c>
      <c r="P18" s="45">
        <v>60</v>
      </c>
      <c r="Q18" s="45">
        <v>46.91</v>
      </c>
      <c r="R18" s="45">
        <v>25.28</v>
      </c>
      <c r="S18" s="45">
        <v>30.94</v>
      </c>
      <c r="T18" s="45">
        <v>23.83</v>
      </c>
      <c r="U18" s="45">
        <v>21.51</v>
      </c>
      <c r="V18" s="43">
        <v>19.82</v>
      </c>
      <c r="W18" s="4"/>
    </row>
    <row r="19" spans="2:23" ht="17.149999999999999" customHeight="1" x14ac:dyDescent="0.3">
      <c r="B19" s="14" t="s">
        <v>20</v>
      </c>
      <c r="C19" s="63">
        <v>12.14</v>
      </c>
      <c r="D19" s="43">
        <v>180.35</v>
      </c>
      <c r="E19" s="63">
        <v>1.92</v>
      </c>
      <c r="F19" s="45">
        <v>2.21</v>
      </c>
      <c r="G19" s="45">
        <v>2.74</v>
      </c>
      <c r="H19" s="45">
        <v>2.64</v>
      </c>
      <c r="I19" s="45">
        <v>2.68</v>
      </c>
      <c r="J19" s="43">
        <v>3.41</v>
      </c>
      <c r="K19" s="44">
        <v>24.36</v>
      </c>
      <c r="L19" s="45">
        <v>34.15</v>
      </c>
      <c r="M19" s="45">
        <v>30.87</v>
      </c>
      <c r="N19" s="45">
        <v>22.29</v>
      </c>
      <c r="O19" s="45">
        <v>16.75</v>
      </c>
      <c r="P19" s="45">
        <v>11.54</v>
      </c>
      <c r="Q19" s="45">
        <v>9.11</v>
      </c>
      <c r="R19" s="45">
        <v>5.27</v>
      </c>
      <c r="S19" s="45">
        <v>7.12</v>
      </c>
      <c r="T19" s="45">
        <v>6.28</v>
      </c>
      <c r="U19" s="45">
        <v>6.28</v>
      </c>
      <c r="V19" s="43">
        <v>6.34</v>
      </c>
      <c r="W19" s="4"/>
    </row>
    <row r="20" spans="2:23" ht="17.149999999999999" customHeight="1" x14ac:dyDescent="0.3">
      <c r="B20" s="14" t="s">
        <v>49</v>
      </c>
      <c r="C20" s="63">
        <v>154.59</v>
      </c>
      <c r="D20" s="56">
        <v>331.11</v>
      </c>
      <c r="E20" s="65">
        <v>15.49</v>
      </c>
      <c r="F20" s="54">
        <v>17.559999999999999</v>
      </c>
      <c r="G20" s="54">
        <v>18.100000000000001</v>
      </c>
      <c r="H20" s="54">
        <v>20.61</v>
      </c>
      <c r="I20" s="54">
        <v>23.46</v>
      </c>
      <c r="J20" s="56">
        <v>107.66</v>
      </c>
      <c r="K20" s="55">
        <v>123.46</v>
      </c>
      <c r="L20" s="54">
        <v>56.25</v>
      </c>
      <c r="M20" s="54">
        <v>27.42</v>
      </c>
      <c r="N20" s="54">
        <v>19.96</v>
      </c>
      <c r="O20" s="54">
        <v>17.420000000000002</v>
      </c>
      <c r="P20" s="54">
        <v>15.8</v>
      </c>
      <c r="Q20" s="54">
        <v>14.07</v>
      </c>
      <c r="R20" s="54">
        <v>9.23</v>
      </c>
      <c r="S20" s="54">
        <v>13.01</v>
      </c>
      <c r="T20" s="54">
        <v>10.92</v>
      </c>
      <c r="U20" s="54">
        <v>11.85</v>
      </c>
      <c r="V20" s="56">
        <v>11.72</v>
      </c>
      <c r="W20" s="4"/>
    </row>
    <row r="21" spans="2:23" ht="17.149999999999999" customHeight="1" x14ac:dyDescent="0.3">
      <c r="B21" s="14" t="s">
        <v>50</v>
      </c>
      <c r="C21" s="63">
        <v>161.53</v>
      </c>
      <c r="D21" s="56">
        <v>283.3</v>
      </c>
      <c r="E21" s="65">
        <v>14.38</v>
      </c>
      <c r="F21" s="54">
        <v>15</v>
      </c>
      <c r="G21" s="54">
        <v>15.12</v>
      </c>
      <c r="H21" s="54">
        <v>16.36</v>
      </c>
      <c r="I21" s="54">
        <v>18.46</v>
      </c>
      <c r="J21" s="56">
        <v>32.14</v>
      </c>
      <c r="K21" s="55">
        <v>46.69</v>
      </c>
      <c r="L21" s="54">
        <v>43.96</v>
      </c>
      <c r="M21" s="54">
        <v>38.619999999999997</v>
      </c>
      <c r="N21" s="54">
        <v>29.53</v>
      </c>
      <c r="O21" s="54">
        <v>24.51</v>
      </c>
      <c r="P21" s="54">
        <v>19.73</v>
      </c>
      <c r="Q21" s="54">
        <v>16.53</v>
      </c>
      <c r="R21" s="54">
        <v>10.43</v>
      </c>
      <c r="S21" s="54">
        <v>14.25</v>
      </c>
      <c r="T21" s="54">
        <v>13.21</v>
      </c>
      <c r="U21" s="54">
        <v>12.78</v>
      </c>
      <c r="V21" s="56">
        <v>13.06</v>
      </c>
      <c r="W21" s="4"/>
    </row>
    <row r="22" spans="2:23" ht="17.149999999999999" customHeight="1" x14ac:dyDescent="0.3">
      <c r="B22" s="14" t="s">
        <v>51</v>
      </c>
      <c r="C22" s="63">
        <v>308.32</v>
      </c>
      <c r="D22" s="56">
        <v>534.66999999999996</v>
      </c>
      <c r="E22" s="65">
        <v>31.98</v>
      </c>
      <c r="F22" s="54">
        <v>33.479999999999997</v>
      </c>
      <c r="G22" s="54">
        <v>34.5</v>
      </c>
      <c r="H22" s="54">
        <v>37.770000000000003</v>
      </c>
      <c r="I22" s="54">
        <v>44.08</v>
      </c>
      <c r="J22" s="56">
        <v>141.15</v>
      </c>
      <c r="K22" s="55">
        <v>199.08</v>
      </c>
      <c r="L22" s="54">
        <v>89.25</v>
      </c>
      <c r="M22" s="54">
        <v>44.01</v>
      </c>
      <c r="N22" s="54">
        <v>30.01</v>
      </c>
      <c r="O22" s="54">
        <v>27.29</v>
      </c>
      <c r="P22" s="54">
        <v>24.05</v>
      </c>
      <c r="Q22" s="54">
        <v>22.98</v>
      </c>
      <c r="R22" s="54">
        <v>15.4</v>
      </c>
      <c r="S22" s="54">
        <v>21.83</v>
      </c>
      <c r="T22" s="54">
        <v>20.12</v>
      </c>
      <c r="U22" s="54">
        <v>20.04</v>
      </c>
      <c r="V22" s="56">
        <v>20.61</v>
      </c>
      <c r="W22" s="4"/>
    </row>
    <row r="23" spans="2:23" ht="17.149999999999999" customHeight="1" x14ac:dyDescent="0.3">
      <c r="B23" s="14" t="s">
        <v>52</v>
      </c>
      <c r="C23" s="63">
        <v>1445.29</v>
      </c>
      <c r="D23" s="43">
        <f>D24+D27+D28+D29</f>
        <v>8081.52</v>
      </c>
      <c r="E23" s="63">
        <f t="shared" ref="E23:V23" si="0">E24+E27+E28+E29</f>
        <v>176.15</v>
      </c>
      <c r="F23" s="45">
        <f t="shared" si="0"/>
        <v>196.83</v>
      </c>
      <c r="G23" s="45">
        <f t="shared" si="0"/>
        <v>213.49</v>
      </c>
      <c r="H23" s="45">
        <f t="shared" si="0"/>
        <v>262.95999999999998</v>
      </c>
      <c r="I23" s="45">
        <f t="shared" si="0"/>
        <v>355.35999999999996</v>
      </c>
      <c r="J23" s="43">
        <f t="shared" si="0"/>
        <v>817.6</v>
      </c>
      <c r="K23" s="63">
        <f t="shared" si="0"/>
        <v>1472.8600000000001</v>
      </c>
      <c r="L23" s="45">
        <f t="shared" si="0"/>
        <v>1351.15</v>
      </c>
      <c r="M23" s="45">
        <f t="shared" si="0"/>
        <v>1156.46</v>
      </c>
      <c r="N23" s="45">
        <f t="shared" si="0"/>
        <v>827.08999999999992</v>
      </c>
      <c r="O23" s="45">
        <f t="shared" si="0"/>
        <v>664.71</v>
      </c>
      <c r="P23" s="45">
        <f t="shared" si="0"/>
        <v>531.52</v>
      </c>
      <c r="Q23" s="45">
        <f t="shared" si="0"/>
        <v>445.74</v>
      </c>
      <c r="R23" s="45">
        <f t="shared" si="0"/>
        <v>270.85000000000002</v>
      </c>
      <c r="S23" s="45">
        <f t="shared" si="0"/>
        <v>368.51</v>
      </c>
      <c r="T23" s="45">
        <f t="shared" si="0"/>
        <v>332.62</v>
      </c>
      <c r="U23" s="45">
        <f t="shared" si="0"/>
        <v>325.27000000000004</v>
      </c>
      <c r="V23" s="43">
        <f t="shared" si="0"/>
        <v>334.75</v>
      </c>
      <c r="W23" s="4"/>
    </row>
    <row r="24" spans="2:23" ht="17.149999999999999" customHeight="1" x14ac:dyDescent="0.3">
      <c r="B24" s="14" t="s">
        <v>62</v>
      </c>
      <c r="C24" s="63">
        <v>132.41</v>
      </c>
      <c r="D24" s="43">
        <v>243.66</v>
      </c>
      <c r="E24" s="63">
        <v>11.5</v>
      </c>
      <c r="F24" s="45">
        <v>12.24</v>
      </c>
      <c r="G24" s="45">
        <v>14.51</v>
      </c>
      <c r="H24" s="45">
        <v>17.73</v>
      </c>
      <c r="I24" s="45">
        <v>26.18</v>
      </c>
      <c r="J24" s="43">
        <v>53.51</v>
      </c>
      <c r="K24" s="44">
        <v>47.66</v>
      </c>
      <c r="L24" s="45">
        <v>31.18</v>
      </c>
      <c r="M24" s="45">
        <v>25.7</v>
      </c>
      <c r="N24" s="45">
        <v>21.54</v>
      </c>
      <c r="O24" s="45">
        <v>18.37</v>
      </c>
      <c r="P24" s="45">
        <v>17.32</v>
      </c>
      <c r="Q24" s="45">
        <v>16.399999999999999</v>
      </c>
      <c r="R24" s="45">
        <v>10.58</v>
      </c>
      <c r="S24" s="45">
        <v>14.68</v>
      </c>
      <c r="T24" s="45">
        <v>13.94</v>
      </c>
      <c r="U24" s="45">
        <v>12.99</v>
      </c>
      <c r="V24" s="43">
        <v>13.29</v>
      </c>
      <c r="W24" s="4"/>
    </row>
    <row r="25" spans="2:23" ht="17.149999999999999" customHeight="1" x14ac:dyDescent="0.3">
      <c r="B25" s="14" t="s">
        <v>162</v>
      </c>
      <c r="C25" s="99"/>
      <c r="D25" s="43">
        <v>128.41999999999999</v>
      </c>
      <c r="E25" s="63">
        <v>0.14000000000000001</v>
      </c>
      <c r="F25" s="45">
        <v>0.17</v>
      </c>
      <c r="G25" s="45">
        <v>0.26</v>
      </c>
      <c r="H25" s="45">
        <v>0.33</v>
      </c>
      <c r="I25" s="45">
        <v>0.77</v>
      </c>
      <c r="J25" s="43">
        <v>5.3</v>
      </c>
      <c r="K25" s="44">
        <v>26.76</v>
      </c>
      <c r="L25" s="45">
        <v>17.07</v>
      </c>
      <c r="M25" s="45">
        <v>14.19</v>
      </c>
      <c r="N25" s="45">
        <v>11.72</v>
      </c>
      <c r="O25" s="45">
        <v>9.59</v>
      </c>
      <c r="P25" s="45">
        <v>9.16</v>
      </c>
      <c r="Q25" s="45">
        <v>8.32</v>
      </c>
      <c r="R25" s="45">
        <v>5.42</v>
      </c>
      <c r="S25" s="45">
        <v>7.16</v>
      </c>
      <c r="T25" s="45">
        <v>6.62</v>
      </c>
      <c r="U25" s="45">
        <v>6.29</v>
      </c>
      <c r="V25" s="43">
        <v>6.12</v>
      </c>
      <c r="W25" s="4"/>
    </row>
    <row r="26" spans="2:23" ht="17.149999999999999" customHeight="1" x14ac:dyDescent="0.3">
      <c r="B26" s="14" t="s">
        <v>163</v>
      </c>
      <c r="C26" s="99"/>
      <c r="D26" s="43">
        <v>115.23</v>
      </c>
      <c r="E26" s="63">
        <v>11.36</v>
      </c>
      <c r="F26" s="45">
        <v>12.07</v>
      </c>
      <c r="G26" s="45">
        <v>14.26</v>
      </c>
      <c r="H26" s="45">
        <v>17.399999999999999</v>
      </c>
      <c r="I26" s="45">
        <v>25.41</v>
      </c>
      <c r="J26" s="43">
        <v>48.21</v>
      </c>
      <c r="K26" s="44">
        <v>20.9</v>
      </c>
      <c r="L26" s="45">
        <v>14.11</v>
      </c>
      <c r="M26" s="45">
        <v>11.51</v>
      </c>
      <c r="N26" s="45">
        <v>9.82</v>
      </c>
      <c r="O26" s="45">
        <v>8.7799999999999994</v>
      </c>
      <c r="P26" s="45">
        <v>8.15</v>
      </c>
      <c r="Q26" s="45">
        <v>8.08</v>
      </c>
      <c r="R26" s="45">
        <v>5.16</v>
      </c>
      <c r="S26" s="45">
        <v>7.53</v>
      </c>
      <c r="T26" s="45">
        <v>7.32</v>
      </c>
      <c r="U26" s="45">
        <v>6.7</v>
      </c>
      <c r="V26" s="43">
        <v>7.18</v>
      </c>
      <c r="W26" s="4"/>
    </row>
    <row r="27" spans="2:23" ht="17.149999999999999" customHeight="1" x14ac:dyDescent="0.3">
      <c r="B27" s="14" t="s">
        <v>65</v>
      </c>
      <c r="C27" s="63">
        <v>13.93</v>
      </c>
      <c r="D27" s="43">
        <v>357.44</v>
      </c>
      <c r="E27" s="63">
        <v>2.88</v>
      </c>
      <c r="F27" s="45">
        <v>3.36</v>
      </c>
      <c r="G27" s="45">
        <v>3.64</v>
      </c>
      <c r="H27" s="45">
        <v>4.2300000000000004</v>
      </c>
      <c r="I27" s="45">
        <v>4.9000000000000004</v>
      </c>
      <c r="J27" s="43">
        <v>6</v>
      </c>
      <c r="K27" s="44">
        <v>40.06</v>
      </c>
      <c r="L27" s="45">
        <v>70.56</v>
      </c>
      <c r="M27" s="45">
        <v>67.3</v>
      </c>
      <c r="N27" s="45">
        <v>47.57</v>
      </c>
      <c r="O27" s="45">
        <v>33.369999999999997</v>
      </c>
      <c r="P27" s="45">
        <v>22.14</v>
      </c>
      <c r="Q27" s="45">
        <v>16.63</v>
      </c>
      <c r="R27" s="45">
        <v>9.82</v>
      </c>
      <c r="S27" s="45">
        <v>13.21</v>
      </c>
      <c r="T27" s="45">
        <v>12.47</v>
      </c>
      <c r="U27" s="45">
        <v>12.22</v>
      </c>
      <c r="V27" s="43">
        <v>12.1</v>
      </c>
      <c r="W27" s="4"/>
    </row>
    <row r="28" spans="2:23" ht="17.149999999999999" customHeight="1" x14ac:dyDescent="0.3">
      <c r="B28" s="14" t="s">
        <v>66</v>
      </c>
      <c r="C28" s="63">
        <v>37.75</v>
      </c>
      <c r="D28" s="43">
        <v>1401.67</v>
      </c>
      <c r="E28" s="63">
        <v>9.84</v>
      </c>
      <c r="F28" s="45">
        <v>10.74</v>
      </c>
      <c r="G28" s="45">
        <v>11.06</v>
      </c>
      <c r="H28" s="45">
        <v>12.86</v>
      </c>
      <c r="I28" s="45">
        <v>13.26</v>
      </c>
      <c r="J28" s="43">
        <v>19.27</v>
      </c>
      <c r="K28" s="44">
        <v>243.87</v>
      </c>
      <c r="L28" s="45">
        <v>378.4</v>
      </c>
      <c r="M28" s="45">
        <v>286.97000000000003</v>
      </c>
      <c r="N28" s="45">
        <v>130.97999999999999</v>
      </c>
      <c r="O28" s="45">
        <v>88.06</v>
      </c>
      <c r="P28" s="45">
        <v>71.47</v>
      </c>
      <c r="Q28" s="45">
        <v>58.27</v>
      </c>
      <c r="R28" s="45">
        <v>32.01</v>
      </c>
      <c r="S28" s="45">
        <v>35.97</v>
      </c>
      <c r="T28" s="45">
        <v>27.66</v>
      </c>
      <c r="U28" s="45">
        <v>24.39</v>
      </c>
      <c r="V28" s="43">
        <v>23.61</v>
      </c>
      <c r="W28" s="4"/>
    </row>
    <row r="29" spans="2:23" ht="17.149999999999999" customHeight="1" x14ac:dyDescent="0.3">
      <c r="B29" s="14" t="s">
        <v>36</v>
      </c>
      <c r="C29" s="63">
        <v>1261.19</v>
      </c>
      <c r="D29" s="43">
        <v>6078.75</v>
      </c>
      <c r="E29" s="63">
        <v>151.93</v>
      </c>
      <c r="F29" s="45">
        <v>170.49</v>
      </c>
      <c r="G29" s="45">
        <v>184.28</v>
      </c>
      <c r="H29" s="45">
        <v>228.14</v>
      </c>
      <c r="I29" s="45">
        <v>311.02</v>
      </c>
      <c r="J29" s="43">
        <v>738.82</v>
      </c>
      <c r="K29" s="44">
        <v>1141.27</v>
      </c>
      <c r="L29" s="45">
        <v>871.01</v>
      </c>
      <c r="M29" s="45">
        <v>776.49</v>
      </c>
      <c r="N29" s="45">
        <v>627</v>
      </c>
      <c r="O29" s="45">
        <v>524.91</v>
      </c>
      <c r="P29" s="45">
        <v>420.59</v>
      </c>
      <c r="Q29" s="45">
        <v>354.44</v>
      </c>
      <c r="R29" s="45">
        <v>218.44</v>
      </c>
      <c r="S29" s="45">
        <v>304.64999999999998</v>
      </c>
      <c r="T29" s="45">
        <v>278.55</v>
      </c>
      <c r="U29" s="45">
        <v>275.67</v>
      </c>
      <c r="V29" s="43">
        <v>285.75</v>
      </c>
      <c r="W29" s="4"/>
    </row>
    <row r="30" spans="2:23" ht="17.149999999999999" customHeight="1" x14ac:dyDescent="0.3">
      <c r="B30" s="14" t="s">
        <v>6</v>
      </c>
      <c r="C30" s="63">
        <v>180.04</v>
      </c>
      <c r="D30" s="43">
        <v>922.75</v>
      </c>
      <c r="E30" s="63">
        <v>23.41</v>
      </c>
      <c r="F30" s="45">
        <v>26.18</v>
      </c>
      <c r="G30" s="45">
        <v>29.72</v>
      </c>
      <c r="H30" s="45">
        <v>38.67</v>
      </c>
      <c r="I30" s="45">
        <v>71.02</v>
      </c>
      <c r="J30" s="43">
        <v>205.11</v>
      </c>
      <c r="K30" s="44">
        <v>262.83</v>
      </c>
      <c r="L30" s="45">
        <v>130.51</v>
      </c>
      <c r="M30" s="45">
        <v>99.06</v>
      </c>
      <c r="N30" s="45">
        <v>71.849999999999994</v>
      </c>
      <c r="O30" s="45">
        <v>64.099999999999994</v>
      </c>
      <c r="P30" s="45">
        <v>56.78</v>
      </c>
      <c r="Q30" s="45">
        <v>51.01</v>
      </c>
      <c r="R30" s="45">
        <v>31.26</v>
      </c>
      <c r="S30" s="45">
        <v>42.72</v>
      </c>
      <c r="T30" s="45">
        <v>37.72</v>
      </c>
      <c r="U30" s="45">
        <v>37.14</v>
      </c>
      <c r="V30" s="43">
        <v>37.79</v>
      </c>
      <c r="W30" s="4"/>
    </row>
    <row r="31" spans="2:23" ht="17.149999999999999" customHeight="1" x14ac:dyDescent="0.3">
      <c r="B31" s="14" t="s">
        <v>7</v>
      </c>
      <c r="C31" s="63">
        <v>270.38</v>
      </c>
      <c r="D31" s="43">
        <v>504.63</v>
      </c>
      <c r="E31" s="63">
        <v>27.02</v>
      </c>
      <c r="F31" s="45">
        <v>29.34</v>
      </c>
      <c r="G31" s="45">
        <v>30.43</v>
      </c>
      <c r="H31" s="45">
        <v>35.56</v>
      </c>
      <c r="I31" s="45">
        <v>46.91</v>
      </c>
      <c r="J31" s="43">
        <v>158.80000000000001</v>
      </c>
      <c r="K31" s="44">
        <v>164.91</v>
      </c>
      <c r="L31" s="45">
        <v>67.3</v>
      </c>
      <c r="M31" s="45">
        <v>43.85</v>
      </c>
      <c r="N31" s="45">
        <v>35.270000000000003</v>
      </c>
      <c r="O31" s="45">
        <v>32.4</v>
      </c>
      <c r="P31" s="45">
        <v>28.93</v>
      </c>
      <c r="Q31" s="45">
        <v>26.23</v>
      </c>
      <c r="R31" s="45">
        <v>17.13</v>
      </c>
      <c r="S31" s="45">
        <v>23.76</v>
      </c>
      <c r="T31" s="45">
        <v>21.74</v>
      </c>
      <c r="U31" s="45">
        <v>21.39</v>
      </c>
      <c r="V31" s="43">
        <v>21.71</v>
      </c>
      <c r="W31" s="4"/>
    </row>
    <row r="32" spans="2:23" ht="17.149999999999999" customHeight="1" x14ac:dyDescent="0.3">
      <c r="B32" s="14" t="s">
        <v>8</v>
      </c>
      <c r="C32" s="63">
        <v>162.82</v>
      </c>
      <c r="D32" s="43">
        <v>281.64</v>
      </c>
      <c r="E32" s="63">
        <v>21.29</v>
      </c>
      <c r="F32" s="45">
        <v>21.2</v>
      </c>
      <c r="G32" s="45">
        <v>21.7</v>
      </c>
      <c r="H32" s="45">
        <v>22.38</v>
      </c>
      <c r="I32" s="45">
        <v>24.58</v>
      </c>
      <c r="J32" s="43">
        <v>26.04</v>
      </c>
      <c r="K32" s="44">
        <v>33.69</v>
      </c>
      <c r="L32" s="45">
        <v>30.29</v>
      </c>
      <c r="M32" s="45">
        <v>28.13</v>
      </c>
      <c r="N32" s="45">
        <v>26.3</v>
      </c>
      <c r="O32" s="45">
        <v>25.1</v>
      </c>
      <c r="P32" s="45">
        <v>23.35</v>
      </c>
      <c r="Q32" s="45">
        <v>22.77</v>
      </c>
      <c r="R32" s="45">
        <v>13.9</v>
      </c>
      <c r="S32" s="45">
        <v>19.989999999999998</v>
      </c>
      <c r="T32" s="45">
        <v>20.149999999999999</v>
      </c>
      <c r="U32" s="45">
        <v>18.52</v>
      </c>
      <c r="V32" s="43">
        <v>19.440000000000001</v>
      </c>
      <c r="W32" s="4"/>
    </row>
    <row r="33" spans="2:23" ht="17.149999999999999" customHeight="1" x14ac:dyDescent="0.3">
      <c r="B33" s="14" t="s">
        <v>9</v>
      </c>
      <c r="C33" s="63">
        <v>165.62</v>
      </c>
      <c r="D33" s="43">
        <v>415.38</v>
      </c>
      <c r="E33" s="63">
        <v>16.489999999999998</v>
      </c>
      <c r="F33" s="45">
        <v>17.96</v>
      </c>
      <c r="G33" s="45">
        <v>19.760000000000002</v>
      </c>
      <c r="H33" s="45">
        <v>23.08</v>
      </c>
      <c r="I33" s="45">
        <v>30.73</v>
      </c>
      <c r="J33" s="43">
        <v>116.8</v>
      </c>
      <c r="K33" s="44">
        <v>101.13</v>
      </c>
      <c r="L33" s="45">
        <v>55.87</v>
      </c>
      <c r="M33" s="45">
        <v>42.64</v>
      </c>
      <c r="N33" s="45">
        <v>33.869999999999997</v>
      </c>
      <c r="O33" s="45">
        <v>29.79</v>
      </c>
      <c r="P33" s="45">
        <v>27.48</v>
      </c>
      <c r="Q33" s="45">
        <v>25.19</v>
      </c>
      <c r="R33" s="45">
        <v>15.84</v>
      </c>
      <c r="S33" s="45">
        <v>23.14</v>
      </c>
      <c r="T33" s="45">
        <v>20.85</v>
      </c>
      <c r="U33" s="45">
        <v>19.55</v>
      </c>
      <c r="V33" s="43">
        <v>20</v>
      </c>
      <c r="W33" s="4"/>
    </row>
    <row r="34" spans="2:23" ht="17.149999999999999" customHeight="1" x14ac:dyDescent="0.3">
      <c r="B34" s="105" t="s">
        <v>15</v>
      </c>
      <c r="C34" s="66"/>
      <c r="D34" s="46"/>
      <c r="E34" s="66"/>
      <c r="F34" s="48"/>
      <c r="G34" s="48"/>
      <c r="H34" s="48"/>
      <c r="I34" s="48"/>
      <c r="J34" s="67"/>
      <c r="K34" s="59"/>
      <c r="L34" s="49"/>
      <c r="M34" s="49"/>
      <c r="N34" s="49"/>
      <c r="O34" s="49"/>
      <c r="P34" s="49"/>
      <c r="Q34" s="49"/>
      <c r="R34" s="49"/>
      <c r="S34" s="49"/>
      <c r="T34" s="49"/>
      <c r="U34" s="49"/>
      <c r="V34" s="46"/>
    </row>
    <row r="35" spans="2:23" ht="17.149999999999999" customHeight="1" x14ac:dyDescent="0.3">
      <c r="B35" s="14" t="s">
        <v>24</v>
      </c>
      <c r="C35" s="63">
        <v>386.41</v>
      </c>
      <c r="D35" s="43">
        <v>3274.57</v>
      </c>
      <c r="E35" s="63">
        <v>53.18</v>
      </c>
      <c r="F35" s="45">
        <v>57.06</v>
      </c>
      <c r="G35" s="45">
        <v>61.55</v>
      </c>
      <c r="H35" s="45">
        <v>69.06</v>
      </c>
      <c r="I35" s="45">
        <v>73.72</v>
      </c>
      <c r="J35" s="43">
        <v>93.86</v>
      </c>
      <c r="K35" s="44">
        <v>363.11</v>
      </c>
      <c r="L35" s="45">
        <v>463.67</v>
      </c>
      <c r="M35" s="45">
        <v>474.52</v>
      </c>
      <c r="N35" s="45">
        <v>398.61</v>
      </c>
      <c r="O35" s="45">
        <v>328.05</v>
      </c>
      <c r="P35" s="45">
        <v>252.34</v>
      </c>
      <c r="Q35" s="45">
        <v>209.56</v>
      </c>
      <c r="R35" s="45">
        <v>127.59</v>
      </c>
      <c r="S35" s="45">
        <v>176.03</v>
      </c>
      <c r="T35" s="45">
        <v>159.87</v>
      </c>
      <c r="U35" s="45">
        <v>158.09</v>
      </c>
      <c r="V35" s="43">
        <v>163.12</v>
      </c>
    </row>
    <row r="36" spans="2:23" ht="17.149999999999999" customHeight="1" x14ac:dyDescent="0.3">
      <c r="B36" s="14" t="s">
        <v>16</v>
      </c>
      <c r="C36" s="63">
        <v>91.15</v>
      </c>
      <c r="D36" s="43">
        <v>1940.39</v>
      </c>
      <c r="E36" s="63">
        <v>16.670000000000002</v>
      </c>
      <c r="F36" s="45">
        <v>19.34</v>
      </c>
      <c r="G36" s="45">
        <v>21.41</v>
      </c>
      <c r="H36" s="45">
        <v>25.33</v>
      </c>
      <c r="I36" s="45">
        <v>25</v>
      </c>
      <c r="J36" s="43">
        <v>32.380000000000003</v>
      </c>
      <c r="K36" s="44">
        <v>190.81</v>
      </c>
      <c r="L36" s="45">
        <v>267.86</v>
      </c>
      <c r="M36" s="45">
        <v>273.2</v>
      </c>
      <c r="N36" s="45">
        <v>224.84</v>
      </c>
      <c r="O36" s="45">
        <v>192.98</v>
      </c>
      <c r="P36" s="45">
        <v>156.58000000000001</v>
      </c>
      <c r="Q36" s="45">
        <v>134.87</v>
      </c>
      <c r="R36" s="45">
        <v>82.35</v>
      </c>
      <c r="S36" s="45">
        <v>112.51</v>
      </c>
      <c r="T36" s="45">
        <v>101.35</v>
      </c>
      <c r="U36" s="45">
        <v>99.87</v>
      </c>
      <c r="V36" s="43">
        <v>103.16</v>
      </c>
    </row>
    <row r="37" spans="2:23" ht="17.149999999999999" customHeight="1" x14ac:dyDescent="0.3">
      <c r="B37" s="14" t="s">
        <v>17</v>
      </c>
      <c r="C37" s="63">
        <v>295.26</v>
      </c>
      <c r="D37" s="43">
        <v>1334.18</v>
      </c>
      <c r="E37" s="63">
        <v>36.51</v>
      </c>
      <c r="F37" s="45">
        <v>37.71</v>
      </c>
      <c r="G37" s="45">
        <v>40.130000000000003</v>
      </c>
      <c r="H37" s="45">
        <v>43.73</v>
      </c>
      <c r="I37" s="45">
        <v>48.72</v>
      </c>
      <c r="J37" s="43">
        <v>61.48</v>
      </c>
      <c r="K37" s="44">
        <v>172.3</v>
      </c>
      <c r="L37" s="45">
        <v>195.81</v>
      </c>
      <c r="M37" s="45">
        <v>201.32</v>
      </c>
      <c r="N37" s="45">
        <v>173.77</v>
      </c>
      <c r="O37" s="45">
        <v>135.07</v>
      </c>
      <c r="P37" s="45">
        <v>95.76</v>
      </c>
      <c r="Q37" s="45">
        <v>74.69</v>
      </c>
      <c r="R37" s="45">
        <v>45.24</v>
      </c>
      <c r="S37" s="45">
        <v>63.52</v>
      </c>
      <c r="T37" s="45">
        <v>58.52</v>
      </c>
      <c r="U37" s="45">
        <v>58.22</v>
      </c>
      <c r="V37" s="43">
        <v>59.97</v>
      </c>
    </row>
    <row r="38" spans="2:23" ht="17.149999999999999" customHeight="1" x14ac:dyDescent="0.3">
      <c r="B38" s="14" t="s">
        <v>12</v>
      </c>
      <c r="C38" s="63">
        <v>1762.28</v>
      </c>
      <c r="D38" s="43">
        <v>2325.7800000000002</v>
      </c>
      <c r="E38" s="63">
        <v>158.51</v>
      </c>
      <c r="F38" s="45">
        <v>166.39</v>
      </c>
      <c r="G38" s="45">
        <v>173.62</v>
      </c>
      <c r="H38" s="45">
        <v>181.71</v>
      </c>
      <c r="I38" s="45">
        <v>188.11</v>
      </c>
      <c r="J38" s="43">
        <v>192</v>
      </c>
      <c r="K38" s="44">
        <v>223.11</v>
      </c>
      <c r="L38" s="45">
        <v>220</v>
      </c>
      <c r="M38" s="45">
        <v>218.56</v>
      </c>
      <c r="N38" s="45">
        <v>205.56</v>
      </c>
      <c r="O38" s="45">
        <v>204.88</v>
      </c>
      <c r="P38" s="45">
        <v>196.59</v>
      </c>
      <c r="Q38" s="45">
        <v>195.23</v>
      </c>
      <c r="R38" s="45">
        <v>129.41</v>
      </c>
      <c r="S38" s="45">
        <v>186.96</v>
      </c>
      <c r="T38" s="45">
        <v>181.33</v>
      </c>
      <c r="U38" s="45">
        <v>178.4</v>
      </c>
      <c r="V38" s="43">
        <v>185.74</v>
      </c>
    </row>
    <row r="39" spans="2:23" ht="17.149999999999999" customHeight="1" x14ac:dyDescent="0.3">
      <c r="B39" s="14" t="s">
        <v>16</v>
      </c>
      <c r="C39" s="63">
        <v>132.52000000000001</v>
      </c>
      <c r="D39" s="43">
        <v>892.13</v>
      </c>
      <c r="E39" s="63">
        <v>20.86</v>
      </c>
      <c r="F39" s="45">
        <v>23.8</v>
      </c>
      <c r="G39" s="45">
        <v>25.82</v>
      </c>
      <c r="H39" s="45">
        <v>28.63</v>
      </c>
      <c r="I39" s="45">
        <v>30.66</v>
      </c>
      <c r="J39" s="43">
        <v>34.64</v>
      </c>
      <c r="K39" s="44">
        <v>52.04</v>
      </c>
      <c r="L39" s="45">
        <v>72.16</v>
      </c>
      <c r="M39" s="45">
        <v>78.17</v>
      </c>
      <c r="N39" s="45">
        <v>76.17</v>
      </c>
      <c r="O39" s="45">
        <v>81.260000000000005</v>
      </c>
      <c r="P39" s="45">
        <v>81.849999999999994</v>
      </c>
      <c r="Q39" s="45">
        <v>82.39</v>
      </c>
      <c r="R39" s="45">
        <v>55.82</v>
      </c>
      <c r="S39" s="45">
        <v>79.239999999999995</v>
      </c>
      <c r="T39" s="45">
        <v>77.47</v>
      </c>
      <c r="U39" s="45">
        <v>76.599999999999994</v>
      </c>
      <c r="V39" s="43">
        <v>78.959999999999994</v>
      </c>
    </row>
    <row r="40" spans="2:23" ht="17.149999999999999" customHeight="1" x14ac:dyDescent="0.3">
      <c r="B40" s="14" t="s">
        <v>17</v>
      </c>
      <c r="C40" s="63">
        <v>1629.76</v>
      </c>
      <c r="D40" s="43">
        <v>1433.65</v>
      </c>
      <c r="E40" s="63">
        <v>137.65</v>
      </c>
      <c r="F40" s="45">
        <v>142.59</v>
      </c>
      <c r="G40" s="45">
        <v>147.79</v>
      </c>
      <c r="H40" s="45">
        <v>153.08000000000001</v>
      </c>
      <c r="I40" s="45">
        <v>157.44999999999999</v>
      </c>
      <c r="J40" s="43">
        <v>157.36000000000001</v>
      </c>
      <c r="K40" s="44">
        <v>171.07</v>
      </c>
      <c r="L40" s="45">
        <v>147.85</v>
      </c>
      <c r="M40" s="45">
        <v>140.38999999999999</v>
      </c>
      <c r="N40" s="45">
        <v>129.38999999999999</v>
      </c>
      <c r="O40" s="45">
        <v>123.62</v>
      </c>
      <c r="P40" s="45">
        <v>114.74</v>
      </c>
      <c r="Q40" s="45">
        <v>112.84</v>
      </c>
      <c r="R40" s="45">
        <v>73.59</v>
      </c>
      <c r="S40" s="45">
        <v>107.72</v>
      </c>
      <c r="T40" s="45">
        <v>103.87</v>
      </c>
      <c r="U40" s="45">
        <v>101.8</v>
      </c>
      <c r="V40" s="43">
        <v>106.78</v>
      </c>
    </row>
    <row r="41" spans="2:23" ht="17.149999999999999" customHeight="1" x14ac:dyDescent="0.3">
      <c r="B41" s="105" t="s">
        <v>14</v>
      </c>
      <c r="C41" s="66"/>
      <c r="D41" s="46"/>
      <c r="E41" s="66"/>
      <c r="F41" s="48"/>
      <c r="G41" s="48"/>
      <c r="H41" s="48"/>
      <c r="I41" s="48"/>
      <c r="J41" s="67"/>
      <c r="K41" s="59"/>
      <c r="L41" s="49"/>
      <c r="M41" s="49"/>
      <c r="N41" s="49"/>
      <c r="O41" s="49"/>
      <c r="P41" s="49"/>
      <c r="Q41" s="49"/>
      <c r="R41" s="49"/>
      <c r="S41" s="49"/>
      <c r="T41" s="49"/>
      <c r="U41" s="49"/>
      <c r="V41" s="46"/>
    </row>
    <row r="42" spans="2:23" ht="17.149999999999999" customHeight="1" x14ac:dyDescent="0.3">
      <c r="B42" s="14" t="s">
        <v>10</v>
      </c>
      <c r="C42" s="63">
        <v>4906.55</v>
      </c>
      <c r="D42" s="43">
        <v>23927.87</v>
      </c>
      <c r="E42" s="63">
        <v>487.39</v>
      </c>
      <c r="F42" s="45">
        <v>542.20000000000005</v>
      </c>
      <c r="G42" s="45">
        <v>604.91999999999996</v>
      </c>
      <c r="H42" s="45">
        <v>724.29</v>
      </c>
      <c r="I42" s="45">
        <v>944.22</v>
      </c>
      <c r="J42" s="43">
        <v>1568.48</v>
      </c>
      <c r="K42" s="44">
        <v>9283.26</v>
      </c>
      <c r="L42" s="45">
        <v>3551.21</v>
      </c>
      <c r="M42" s="45">
        <v>2299.39</v>
      </c>
      <c r="N42" s="45">
        <v>1646.86</v>
      </c>
      <c r="O42" s="45">
        <v>1305.19</v>
      </c>
      <c r="P42" s="45">
        <v>1116.32</v>
      </c>
      <c r="Q42" s="45">
        <v>1017.59</v>
      </c>
      <c r="R42" s="45">
        <v>630.78</v>
      </c>
      <c r="S42" s="45">
        <v>861.22</v>
      </c>
      <c r="T42" s="45">
        <v>767.76</v>
      </c>
      <c r="U42" s="45">
        <v>716.44</v>
      </c>
      <c r="V42" s="43">
        <v>731.85</v>
      </c>
      <c r="W42" s="4"/>
    </row>
    <row r="43" spans="2:23" ht="17.149999999999999" customHeight="1" x14ac:dyDescent="0.3">
      <c r="B43" s="14" t="s">
        <v>11</v>
      </c>
      <c r="C43" s="63">
        <v>4237.49</v>
      </c>
      <c r="D43" s="43">
        <v>18572.82</v>
      </c>
      <c r="E43" s="63">
        <v>485.82</v>
      </c>
      <c r="F43" s="45">
        <v>529.57000000000005</v>
      </c>
      <c r="G43" s="45">
        <v>569.37</v>
      </c>
      <c r="H43" s="45">
        <v>674.4</v>
      </c>
      <c r="I43" s="45">
        <v>883.92</v>
      </c>
      <c r="J43" s="43">
        <v>2265.98</v>
      </c>
      <c r="K43" s="44">
        <v>3859.61</v>
      </c>
      <c r="L43" s="45">
        <v>2974.98</v>
      </c>
      <c r="M43" s="45">
        <v>2437.7800000000002</v>
      </c>
      <c r="N43" s="45">
        <v>1784.75</v>
      </c>
      <c r="O43" s="45">
        <v>1474.32</v>
      </c>
      <c r="P43" s="45">
        <v>1202.45</v>
      </c>
      <c r="Q43" s="45">
        <v>1028.31</v>
      </c>
      <c r="R43" s="45">
        <v>629.99</v>
      </c>
      <c r="S43" s="45">
        <v>863.82</v>
      </c>
      <c r="T43" s="45">
        <v>779.87</v>
      </c>
      <c r="U43" s="45">
        <v>758.65</v>
      </c>
      <c r="V43" s="43">
        <v>778.29</v>
      </c>
      <c r="W43" s="4"/>
    </row>
    <row r="44" spans="2:23" ht="17.149999999999999" customHeight="1" x14ac:dyDescent="0.3">
      <c r="B44" s="14" t="s">
        <v>12</v>
      </c>
      <c r="C44" s="63">
        <v>1762.28</v>
      </c>
      <c r="D44" s="43">
        <v>2325.7800000000002</v>
      </c>
      <c r="E44" s="63">
        <v>158.51</v>
      </c>
      <c r="F44" s="45">
        <v>166.39</v>
      </c>
      <c r="G44" s="45">
        <v>173.62</v>
      </c>
      <c r="H44" s="45">
        <v>181.71</v>
      </c>
      <c r="I44" s="45">
        <v>188.11</v>
      </c>
      <c r="J44" s="43">
        <v>192</v>
      </c>
      <c r="K44" s="44">
        <v>223.11</v>
      </c>
      <c r="L44" s="45">
        <v>220</v>
      </c>
      <c r="M44" s="45">
        <v>218.56</v>
      </c>
      <c r="N44" s="45">
        <v>205.56</v>
      </c>
      <c r="O44" s="45">
        <v>204.88</v>
      </c>
      <c r="P44" s="45">
        <v>196.59</v>
      </c>
      <c r="Q44" s="45">
        <v>195.23</v>
      </c>
      <c r="R44" s="45">
        <v>129.41</v>
      </c>
      <c r="S44" s="45">
        <v>186.96</v>
      </c>
      <c r="T44" s="45">
        <v>181.33</v>
      </c>
      <c r="U44" s="45">
        <v>178.4</v>
      </c>
      <c r="V44" s="43">
        <v>185.74</v>
      </c>
      <c r="W44" s="4"/>
    </row>
    <row r="45" spans="2:23" ht="17.149999999999999" customHeight="1" x14ac:dyDescent="0.3">
      <c r="B45" s="203" t="s">
        <v>13</v>
      </c>
      <c r="C45" s="63">
        <v>10894</v>
      </c>
      <c r="D45" s="43">
        <v>44826.47</v>
      </c>
      <c r="E45" s="63">
        <v>1131.72</v>
      </c>
      <c r="F45" s="45">
        <v>1238.1600000000001</v>
      </c>
      <c r="G45" s="45">
        <v>1347.91</v>
      </c>
      <c r="H45" s="45">
        <v>1580.4</v>
      </c>
      <c r="I45" s="45">
        <v>2016.25</v>
      </c>
      <c r="J45" s="43">
        <v>4026.46</v>
      </c>
      <c r="K45" s="44">
        <v>13365.98</v>
      </c>
      <c r="L45" s="45">
        <v>6746.2</v>
      </c>
      <c r="M45" s="45">
        <v>4955.7299999999996</v>
      </c>
      <c r="N45" s="45">
        <v>3637.17</v>
      </c>
      <c r="O45" s="45">
        <v>2984.39</v>
      </c>
      <c r="P45" s="45">
        <v>2515.36</v>
      </c>
      <c r="Q45" s="45">
        <v>2241.13</v>
      </c>
      <c r="R45" s="45">
        <v>1390.18</v>
      </c>
      <c r="S45" s="45">
        <v>1912</v>
      </c>
      <c r="T45" s="45">
        <v>1728.97</v>
      </c>
      <c r="U45" s="45">
        <v>1653.49</v>
      </c>
      <c r="V45" s="50">
        <v>1695.87</v>
      </c>
      <c r="W45" s="4"/>
    </row>
    <row r="46" spans="2:23" ht="32.4" customHeight="1" thickBot="1" x14ac:dyDescent="0.35">
      <c r="B46" s="204" t="s">
        <v>45</v>
      </c>
      <c r="C46" s="206">
        <v>12544.18</v>
      </c>
      <c r="D46" s="51">
        <v>51281.9</v>
      </c>
      <c r="E46" s="68">
        <v>1312.28</v>
      </c>
      <c r="F46" s="52">
        <v>1434.26</v>
      </c>
      <c r="G46" s="52">
        <v>1561.09</v>
      </c>
      <c r="H46" s="52">
        <v>1831.9</v>
      </c>
      <c r="I46" s="52">
        <v>2353.08</v>
      </c>
      <c r="J46" s="69">
        <v>4797.99</v>
      </c>
      <c r="K46" s="60">
        <v>14996.46</v>
      </c>
      <c r="L46" s="53">
        <v>7734.05</v>
      </c>
      <c r="M46" s="53">
        <v>5742.41</v>
      </c>
      <c r="N46" s="53">
        <v>4220.49</v>
      </c>
      <c r="O46" s="53">
        <v>3458.99</v>
      </c>
      <c r="P46" s="53">
        <v>2908.72</v>
      </c>
      <c r="Q46" s="53">
        <v>2582.13</v>
      </c>
      <c r="R46" s="53">
        <v>1600.06</v>
      </c>
      <c r="S46" s="53">
        <v>2196.7199999999998</v>
      </c>
      <c r="T46" s="53">
        <v>1987.87</v>
      </c>
      <c r="U46" s="53">
        <v>1902</v>
      </c>
      <c r="V46" s="51">
        <v>1952.01</v>
      </c>
      <c r="W46" s="4"/>
    </row>
    <row r="47" spans="2:23" ht="25.75" customHeight="1" x14ac:dyDescent="0.3">
      <c r="B47" s="308" t="s">
        <v>154</v>
      </c>
      <c r="C47" s="308"/>
      <c r="D47" s="308"/>
      <c r="E47" s="308"/>
      <c r="F47" s="308"/>
      <c r="G47" s="308"/>
      <c r="H47" s="308"/>
      <c r="I47" s="308"/>
      <c r="J47" s="308"/>
      <c r="K47" s="308"/>
      <c r="L47" s="308"/>
      <c r="M47" s="308"/>
      <c r="N47" s="308"/>
      <c r="O47" s="308"/>
      <c r="P47" s="308"/>
      <c r="Q47" s="308"/>
      <c r="R47" s="308"/>
      <c r="S47" s="308"/>
      <c r="T47" s="308"/>
      <c r="U47" s="308"/>
      <c r="V47" s="308"/>
      <c r="W47" s="4"/>
    </row>
    <row r="48" spans="2:23" ht="24.65" customHeight="1" x14ac:dyDescent="0.3">
      <c r="B48" s="288" t="s">
        <v>95</v>
      </c>
      <c r="C48" s="288"/>
      <c r="D48" s="288"/>
      <c r="E48" s="288"/>
      <c r="F48" s="288"/>
      <c r="G48" s="288"/>
      <c r="H48" s="288"/>
      <c r="I48" s="288"/>
      <c r="J48" s="288"/>
      <c r="K48" s="288"/>
      <c r="L48" s="288"/>
      <c r="M48" s="288"/>
      <c r="N48" s="288"/>
      <c r="O48" s="288"/>
      <c r="P48" s="288"/>
      <c r="Q48" s="288"/>
      <c r="R48" s="288"/>
      <c r="S48" s="288"/>
      <c r="T48" s="288"/>
      <c r="U48" s="288"/>
      <c r="V48" s="288"/>
    </row>
    <row r="49" spans="2:22" s="197" customFormat="1" ht="31.25" customHeight="1" x14ac:dyDescent="0.3">
      <c r="B49" s="288" t="s">
        <v>101</v>
      </c>
      <c r="C49" s="288"/>
      <c r="D49" s="288"/>
      <c r="E49" s="288"/>
      <c r="F49" s="288"/>
      <c r="G49" s="288"/>
      <c r="H49" s="288"/>
      <c r="I49" s="288"/>
      <c r="J49" s="288"/>
      <c r="K49" s="288"/>
      <c r="L49" s="288"/>
      <c r="M49" s="288"/>
      <c r="N49" s="288"/>
      <c r="O49" s="288"/>
      <c r="P49" s="288"/>
      <c r="Q49" s="288"/>
      <c r="R49" s="288"/>
      <c r="S49" s="288"/>
      <c r="T49" s="288"/>
      <c r="U49" s="288"/>
      <c r="V49" s="288"/>
    </row>
    <row r="50" spans="2:22" ht="25.25" customHeight="1" x14ac:dyDescent="0.3">
      <c r="B50" s="288" t="s">
        <v>161</v>
      </c>
      <c r="C50" s="288"/>
      <c r="D50" s="288"/>
      <c r="E50" s="288"/>
      <c r="F50" s="288"/>
      <c r="G50" s="288"/>
      <c r="H50" s="288"/>
      <c r="I50" s="288"/>
      <c r="J50" s="288"/>
      <c r="K50" s="288"/>
      <c r="L50" s="288"/>
      <c r="M50" s="288"/>
      <c r="N50" s="288"/>
      <c r="O50" s="288"/>
      <c r="P50" s="288"/>
      <c r="Q50" s="288"/>
      <c r="R50" s="288"/>
      <c r="S50" s="288"/>
      <c r="T50" s="288"/>
      <c r="U50" s="288"/>
      <c r="V50" s="288"/>
    </row>
    <row r="51" spans="2:22" x14ac:dyDescent="0.3">
      <c r="B51" s="309" t="s">
        <v>156</v>
      </c>
      <c r="C51" s="309"/>
      <c r="D51" s="309"/>
      <c r="E51" s="309"/>
      <c r="F51" s="309"/>
      <c r="G51" s="309"/>
      <c r="H51" s="309"/>
      <c r="I51" s="309"/>
      <c r="J51" s="309"/>
      <c r="K51" s="309"/>
      <c r="L51" s="309"/>
      <c r="M51" s="309"/>
      <c r="N51" s="309"/>
      <c r="O51" s="309"/>
      <c r="P51" s="309"/>
      <c r="Q51" s="309"/>
      <c r="R51" s="309"/>
      <c r="S51" s="309"/>
      <c r="T51" s="309"/>
      <c r="U51" s="309"/>
      <c r="V51" s="309"/>
    </row>
  </sheetData>
  <mergeCells count="10">
    <mergeCell ref="B50:V50"/>
    <mergeCell ref="B51:V51"/>
    <mergeCell ref="B47:V47"/>
    <mergeCell ref="B48:V48"/>
    <mergeCell ref="B49:V49"/>
    <mergeCell ref="E4:J4"/>
    <mergeCell ref="C4:D4"/>
    <mergeCell ref="K4:V4"/>
    <mergeCell ref="B2:V2"/>
    <mergeCell ref="E3:V3"/>
  </mergeCells>
  <pageMargins left="0.25" right="0.25" top="0.25" bottom="0.25" header="0" footer="0"/>
  <pageSetup scale="79" fitToHeight="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51"/>
  <sheetViews>
    <sheetView showGridLines="0" workbookViewId="0">
      <pane ySplit="1" topLeftCell="A29" activePane="bottomLeft" state="frozen"/>
      <selection pane="bottomLeft" activeCell="C7" sqref="C7:C46"/>
    </sheetView>
  </sheetViews>
  <sheetFormatPr defaultColWidth="9.08984375" defaultRowHeight="13" x14ac:dyDescent="0.3"/>
  <cols>
    <col min="1" max="1" width="1.81640625" style="7" customWidth="1"/>
    <col min="2" max="2" width="25.81640625" style="7" customWidth="1"/>
    <col min="3" max="3" width="7" style="7" customWidth="1"/>
    <col min="4" max="4" width="7.6328125" style="7" customWidth="1"/>
    <col min="5" max="22" width="7" style="7" customWidth="1"/>
    <col min="23" max="23" width="7.08984375" style="7" customWidth="1"/>
    <col min="24" max="16384" width="9.08984375" style="7"/>
  </cols>
  <sheetData>
    <row r="1" spans="2:23" ht="15" customHeight="1" thickBot="1" x14ac:dyDescent="0.35"/>
    <row r="2" spans="2:23" s="41" customFormat="1" ht="26.4" customHeight="1" x14ac:dyDescent="0.3">
      <c r="B2" s="321" t="s">
        <v>174</v>
      </c>
      <c r="C2" s="322"/>
      <c r="D2" s="322"/>
      <c r="E2" s="322"/>
      <c r="F2" s="322"/>
      <c r="G2" s="322"/>
      <c r="H2" s="322"/>
      <c r="I2" s="322"/>
      <c r="J2" s="322"/>
      <c r="K2" s="322"/>
      <c r="L2" s="322"/>
      <c r="M2" s="322"/>
      <c r="N2" s="322"/>
      <c r="O2" s="322"/>
      <c r="P2" s="322"/>
      <c r="Q2" s="322"/>
      <c r="R2" s="322"/>
      <c r="S2" s="322"/>
      <c r="T2" s="322"/>
      <c r="U2" s="322"/>
      <c r="V2" s="323"/>
    </row>
    <row r="3" spans="2:23" ht="15" customHeight="1" x14ac:dyDescent="0.3">
      <c r="B3" s="198"/>
      <c r="C3" s="318" t="s">
        <v>21</v>
      </c>
      <c r="D3" s="319"/>
      <c r="E3" s="319"/>
      <c r="F3" s="319"/>
      <c r="G3" s="319"/>
      <c r="H3" s="319"/>
      <c r="I3" s="319"/>
      <c r="J3" s="319"/>
      <c r="K3" s="319"/>
      <c r="L3" s="319"/>
      <c r="M3" s="319"/>
      <c r="N3" s="319"/>
      <c r="O3" s="319"/>
      <c r="P3" s="319"/>
      <c r="Q3" s="319"/>
      <c r="R3" s="319"/>
      <c r="S3" s="319"/>
      <c r="T3" s="319"/>
      <c r="U3" s="319"/>
      <c r="V3" s="320"/>
    </row>
    <row r="4" spans="2:23" ht="19.25" customHeight="1" x14ac:dyDescent="0.3">
      <c r="B4" s="207"/>
      <c r="C4" s="327" t="s">
        <v>168</v>
      </c>
      <c r="D4" s="328"/>
      <c r="E4" s="324" t="s">
        <v>152</v>
      </c>
      <c r="F4" s="325"/>
      <c r="G4" s="325"/>
      <c r="H4" s="325"/>
      <c r="I4" s="325"/>
      <c r="J4" s="325"/>
      <c r="K4" s="325" t="s">
        <v>151</v>
      </c>
      <c r="L4" s="325"/>
      <c r="M4" s="325"/>
      <c r="N4" s="325"/>
      <c r="O4" s="325"/>
      <c r="P4" s="325"/>
      <c r="Q4" s="325"/>
      <c r="R4" s="325"/>
      <c r="S4" s="325"/>
      <c r="T4" s="325"/>
      <c r="U4" s="325"/>
      <c r="V4" s="326"/>
    </row>
    <row r="5" spans="2:23" ht="44.4" customHeight="1" x14ac:dyDescent="0.3">
      <c r="B5" s="208"/>
      <c r="C5" s="214" t="s">
        <v>153</v>
      </c>
      <c r="D5" s="200" t="s">
        <v>70</v>
      </c>
      <c r="E5" s="201">
        <v>6</v>
      </c>
      <c r="F5" s="199">
        <v>5</v>
      </c>
      <c r="G5" s="199">
        <v>4</v>
      </c>
      <c r="H5" s="199">
        <v>3</v>
      </c>
      <c r="I5" s="199">
        <v>2</v>
      </c>
      <c r="J5" s="200">
        <v>1</v>
      </c>
      <c r="K5" s="201">
        <v>1</v>
      </c>
      <c r="L5" s="199">
        <v>2</v>
      </c>
      <c r="M5" s="199">
        <v>3</v>
      </c>
      <c r="N5" s="199">
        <v>4</v>
      </c>
      <c r="O5" s="199">
        <v>5</v>
      </c>
      <c r="P5" s="199">
        <v>6</v>
      </c>
      <c r="Q5" s="199">
        <v>7</v>
      </c>
      <c r="R5" s="199">
        <v>8</v>
      </c>
      <c r="S5" s="199">
        <v>9</v>
      </c>
      <c r="T5" s="199">
        <v>10</v>
      </c>
      <c r="U5" s="199">
        <v>11</v>
      </c>
      <c r="V5" s="202">
        <v>12</v>
      </c>
      <c r="W5" s="4"/>
    </row>
    <row r="6" spans="2:23" ht="15" customHeight="1" x14ac:dyDescent="0.3">
      <c r="B6" s="209" t="s">
        <v>18</v>
      </c>
      <c r="C6" s="74"/>
      <c r="D6" s="30"/>
      <c r="E6" s="70"/>
      <c r="F6" s="28"/>
      <c r="G6" s="28"/>
      <c r="H6" s="28"/>
      <c r="I6" s="28"/>
      <c r="J6" s="30"/>
      <c r="K6" s="70"/>
      <c r="L6" s="28"/>
      <c r="M6" s="28"/>
      <c r="N6" s="28"/>
      <c r="O6" s="28"/>
      <c r="P6" s="28"/>
      <c r="Q6" s="28"/>
      <c r="R6" s="28"/>
      <c r="S6" s="28"/>
      <c r="T6" s="28"/>
      <c r="U6" s="28"/>
      <c r="V6" s="75"/>
      <c r="W6" s="4"/>
    </row>
    <row r="7" spans="2:23" ht="17.149999999999999" customHeight="1" x14ac:dyDescent="0.3">
      <c r="B7" s="210" t="s">
        <v>0</v>
      </c>
      <c r="C7" s="63">
        <v>3294.55</v>
      </c>
      <c r="D7" s="15">
        <v>20591.650000000001</v>
      </c>
      <c r="E7" s="71">
        <v>369.51</v>
      </c>
      <c r="F7" s="12">
        <v>381.17</v>
      </c>
      <c r="G7" s="12">
        <v>412.27</v>
      </c>
      <c r="H7" s="12">
        <v>499.27</v>
      </c>
      <c r="I7" s="12">
        <v>689.81</v>
      </c>
      <c r="J7" s="15">
        <v>1182.52</v>
      </c>
      <c r="K7" s="71">
        <v>11221.94</v>
      </c>
      <c r="L7" s="12">
        <v>2815.99</v>
      </c>
      <c r="M7" s="12">
        <v>1354.2</v>
      </c>
      <c r="N7" s="12">
        <v>922.35</v>
      </c>
      <c r="O7" s="12">
        <v>710.73</v>
      </c>
      <c r="P7" s="12">
        <v>636.09</v>
      </c>
      <c r="Q7" s="12">
        <v>582.80999999999995</v>
      </c>
      <c r="R7" s="12">
        <v>365.18</v>
      </c>
      <c r="S7" s="12">
        <v>499.2</v>
      </c>
      <c r="T7" s="12">
        <v>494.22</v>
      </c>
      <c r="U7" s="12">
        <v>497.93</v>
      </c>
      <c r="V7" s="76">
        <v>491.01</v>
      </c>
      <c r="W7" s="4"/>
    </row>
    <row r="8" spans="2:23" ht="17.149999999999999" customHeight="1" x14ac:dyDescent="0.3">
      <c r="B8" s="210" t="s">
        <v>34</v>
      </c>
      <c r="C8" s="99"/>
      <c r="D8" s="15">
        <v>15935.45</v>
      </c>
      <c r="E8" s="71">
        <v>0</v>
      </c>
      <c r="F8" s="12">
        <v>0</v>
      </c>
      <c r="G8" s="12">
        <v>0</v>
      </c>
      <c r="H8" s="12">
        <v>0</v>
      </c>
      <c r="I8" s="12">
        <v>0</v>
      </c>
      <c r="J8" s="15">
        <v>0.13</v>
      </c>
      <c r="K8" s="71">
        <v>10027.39</v>
      </c>
      <c r="L8" s="12">
        <v>2163.94</v>
      </c>
      <c r="M8" s="12">
        <v>865.32</v>
      </c>
      <c r="N8" s="12">
        <v>558.11</v>
      </c>
      <c r="O8" s="12">
        <v>411.49</v>
      </c>
      <c r="P8" s="12">
        <v>349.06</v>
      </c>
      <c r="Q8" s="12">
        <v>325.19</v>
      </c>
      <c r="R8" s="12">
        <v>201.62</v>
      </c>
      <c r="S8" s="12">
        <v>272.04000000000002</v>
      </c>
      <c r="T8" s="12">
        <v>260.57</v>
      </c>
      <c r="U8" s="12">
        <v>244.26</v>
      </c>
      <c r="V8" s="76">
        <v>256.45999999999998</v>
      </c>
      <c r="W8" s="4"/>
    </row>
    <row r="9" spans="2:23" ht="17.149999999999999" customHeight="1" x14ac:dyDescent="0.3">
      <c r="B9" s="210" t="s">
        <v>28</v>
      </c>
      <c r="C9" s="99"/>
      <c r="D9" s="15">
        <v>4772.6000000000004</v>
      </c>
      <c r="E9" s="71">
        <v>369.51</v>
      </c>
      <c r="F9" s="12">
        <v>381.17</v>
      </c>
      <c r="G9" s="12">
        <v>412.27</v>
      </c>
      <c r="H9" s="12">
        <v>499.27</v>
      </c>
      <c r="I9" s="12">
        <v>689.81</v>
      </c>
      <c r="J9" s="15">
        <v>1182.3900000000001</v>
      </c>
      <c r="K9" s="71">
        <v>1198.6400000000001</v>
      </c>
      <c r="L9" s="12">
        <v>668.76</v>
      </c>
      <c r="M9" s="12">
        <v>499.97</v>
      </c>
      <c r="N9" s="12">
        <v>371.34</v>
      </c>
      <c r="O9" s="12">
        <v>308.85000000000002</v>
      </c>
      <c r="P9" s="12">
        <v>297.62</v>
      </c>
      <c r="Q9" s="12">
        <v>264.77</v>
      </c>
      <c r="R9" s="12">
        <v>171.39</v>
      </c>
      <c r="S9" s="12">
        <v>238.04</v>
      </c>
      <c r="T9" s="12">
        <v>242.38</v>
      </c>
      <c r="U9" s="12">
        <v>262.43</v>
      </c>
      <c r="V9" s="76">
        <v>248.39</v>
      </c>
      <c r="W9" s="4"/>
    </row>
    <row r="10" spans="2:23" ht="17.149999999999999" customHeight="1" x14ac:dyDescent="0.3">
      <c r="B10" s="210" t="s">
        <v>1</v>
      </c>
      <c r="C10" s="63">
        <v>797.01</v>
      </c>
      <c r="D10" s="15">
        <v>3313.17</v>
      </c>
      <c r="E10" s="71">
        <v>80.41</v>
      </c>
      <c r="F10" s="12">
        <v>91.2</v>
      </c>
      <c r="G10" s="12">
        <v>97.41</v>
      </c>
      <c r="H10" s="12">
        <v>106.64</v>
      </c>
      <c r="I10" s="12">
        <v>135.91999999999999</v>
      </c>
      <c r="J10" s="15">
        <v>200.32</v>
      </c>
      <c r="K10" s="71">
        <v>904.87</v>
      </c>
      <c r="L10" s="12">
        <v>873.04</v>
      </c>
      <c r="M10" s="12">
        <v>421.45</v>
      </c>
      <c r="N10" s="12">
        <v>255.88</v>
      </c>
      <c r="O10" s="12">
        <v>167.84</v>
      </c>
      <c r="P10" s="12">
        <v>129.18</v>
      </c>
      <c r="Q10" s="12">
        <v>103.38</v>
      </c>
      <c r="R10" s="12">
        <v>71.06</v>
      </c>
      <c r="S10" s="12">
        <v>99.38</v>
      </c>
      <c r="T10" s="12">
        <v>95.7</v>
      </c>
      <c r="U10" s="12">
        <v>99.05</v>
      </c>
      <c r="V10" s="76">
        <v>92.34</v>
      </c>
      <c r="W10" s="4"/>
    </row>
    <row r="11" spans="2:23" ht="17.149999999999999" customHeight="1" x14ac:dyDescent="0.3">
      <c r="B11" s="210" t="s">
        <v>2</v>
      </c>
      <c r="C11" s="63">
        <v>497.26</v>
      </c>
      <c r="D11" s="15">
        <v>1466.85</v>
      </c>
      <c r="E11" s="71">
        <v>51.01</v>
      </c>
      <c r="F11" s="12">
        <v>55</v>
      </c>
      <c r="G11" s="12">
        <v>61.98</v>
      </c>
      <c r="H11" s="12">
        <v>64.989999999999995</v>
      </c>
      <c r="I11" s="12">
        <v>62.73</v>
      </c>
      <c r="J11" s="15">
        <v>88.34</v>
      </c>
      <c r="K11" s="71">
        <v>131.97</v>
      </c>
      <c r="L11" s="12">
        <v>236.55</v>
      </c>
      <c r="M11" s="12">
        <v>253.32</v>
      </c>
      <c r="N11" s="12">
        <v>172.94</v>
      </c>
      <c r="O11" s="12">
        <v>131.16999999999999</v>
      </c>
      <c r="P11" s="12">
        <v>106.67</v>
      </c>
      <c r="Q11" s="12">
        <v>90.61</v>
      </c>
      <c r="R11" s="12">
        <v>53.93</v>
      </c>
      <c r="S11" s="12">
        <v>80.25</v>
      </c>
      <c r="T11" s="12">
        <v>69.05</v>
      </c>
      <c r="U11" s="12">
        <v>69.89</v>
      </c>
      <c r="V11" s="76">
        <v>70.510000000000005</v>
      </c>
      <c r="W11" s="4"/>
    </row>
    <row r="12" spans="2:23" ht="17.149999999999999" customHeight="1" x14ac:dyDescent="0.3">
      <c r="B12" s="210" t="s">
        <v>3</v>
      </c>
      <c r="C12" s="63">
        <v>317.73</v>
      </c>
      <c r="D12" s="15">
        <v>1221.68</v>
      </c>
      <c r="E12" s="71">
        <v>5.45</v>
      </c>
      <c r="F12" s="12">
        <v>5.87</v>
      </c>
      <c r="G12" s="12">
        <v>6.85</v>
      </c>
      <c r="H12" s="12">
        <v>8.52</v>
      </c>
      <c r="I12" s="12">
        <v>9.5</v>
      </c>
      <c r="J12" s="15">
        <v>14.14</v>
      </c>
      <c r="K12" s="71">
        <v>137.83000000000001</v>
      </c>
      <c r="L12" s="12">
        <v>148.49</v>
      </c>
      <c r="M12" s="12">
        <v>134.18</v>
      </c>
      <c r="N12" s="12">
        <v>119.9</v>
      </c>
      <c r="O12" s="12">
        <v>108.79</v>
      </c>
      <c r="P12" s="12">
        <v>104.35</v>
      </c>
      <c r="Q12" s="12">
        <v>94.37</v>
      </c>
      <c r="R12" s="12">
        <v>58.52</v>
      </c>
      <c r="S12" s="12">
        <v>83.13</v>
      </c>
      <c r="T12" s="12">
        <v>80.989999999999995</v>
      </c>
      <c r="U12" s="12">
        <v>74.09</v>
      </c>
      <c r="V12" s="76">
        <v>77.05</v>
      </c>
      <c r="W12" s="4"/>
    </row>
    <row r="13" spans="2:23" ht="17.149999999999999" customHeight="1" x14ac:dyDescent="0.3">
      <c r="B13" s="211" t="s">
        <v>165</v>
      </c>
      <c r="C13" s="100"/>
      <c r="D13" s="31"/>
      <c r="E13" s="35"/>
      <c r="F13" s="26"/>
      <c r="G13" s="26"/>
      <c r="H13" s="26"/>
      <c r="I13" s="26"/>
      <c r="J13" s="31"/>
      <c r="K13" s="35"/>
      <c r="L13" s="26"/>
      <c r="M13" s="26"/>
      <c r="N13" s="26"/>
      <c r="O13" s="26"/>
      <c r="P13" s="26"/>
      <c r="Q13" s="26"/>
      <c r="R13" s="26"/>
      <c r="S13" s="26"/>
      <c r="T13" s="26"/>
      <c r="U13" s="26"/>
      <c r="V13" s="77"/>
      <c r="W13" s="4"/>
    </row>
    <row r="14" spans="2:23" ht="17.149999999999999" customHeight="1" x14ac:dyDescent="0.3">
      <c r="B14" s="210" t="s">
        <v>167</v>
      </c>
      <c r="C14" s="63">
        <v>450.52</v>
      </c>
      <c r="D14" s="15">
        <v>777.6</v>
      </c>
      <c r="E14" s="71">
        <v>40.659999999999997</v>
      </c>
      <c r="F14" s="12">
        <v>42.93</v>
      </c>
      <c r="G14" s="12">
        <v>44.33</v>
      </c>
      <c r="H14" s="12">
        <v>51.18</v>
      </c>
      <c r="I14" s="12">
        <v>62.41</v>
      </c>
      <c r="J14" s="15">
        <v>87.71</v>
      </c>
      <c r="K14" s="71">
        <v>124.07</v>
      </c>
      <c r="L14" s="12">
        <v>86.38</v>
      </c>
      <c r="M14" s="12">
        <v>74.28</v>
      </c>
      <c r="N14" s="12">
        <v>66.78</v>
      </c>
      <c r="O14" s="12">
        <v>65.19</v>
      </c>
      <c r="P14" s="12">
        <v>60.22</v>
      </c>
      <c r="Q14" s="12">
        <v>58.37</v>
      </c>
      <c r="R14" s="12">
        <v>37.5</v>
      </c>
      <c r="S14" s="12">
        <v>53.39</v>
      </c>
      <c r="T14" s="12">
        <v>48.98</v>
      </c>
      <c r="U14" s="12">
        <v>49.39</v>
      </c>
      <c r="V14" s="76">
        <v>53.07</v>
      </c>
      <c r="W14" s="4"/>
    </row>
    <row r="15" spans="2:23" ht="17.149999999999999" customHeight="1" x14ac:dyDescent="0.3">
      <c r="B15" s="210" t="s">
        <v>35</v>
      </c>
      <c r="C15" s="99"/>
      <c r="D15" s="15">
        <v>59.18</v>
      </c>
      <c r="E15" s="71">
        <v>0.86</v>
      </c>
      <c r="F15" s="12">
        <v>0.91</v>
      </c>
      <c r="G15" s="12">
        <v>1.0900000000000001</v>
      </c>
      <c r="H15" s="12">
        <v>1.28</v>
      </c>
      <c r="I15" s="12">
        <v>1.68</v>
      </c>
      <c r="J15" s="15">
        <v>2.84</v>
      </c>
      <c r="K15" s="71">
        <v>9.1300000000000008</v>
      </c>
      <c r="L15" s="12">
        <v>7.93</v>
      </c>
      <c r="M15" s="12">
        <v>6.55</v>
      </c>
      <c r="N15" s="12">
        <v>5.6</v>
      </c>
      <c r="O15" s="12">
        <v>5.25</v>
      </c>
      <c r="P15" s="12">
        <v>4.8099999999999996</v>
      </c>
      <c r="Q15" s="12">
        <v>4.45</v>
      </c>
      <c r="R15" s="12">
        <v>2.66</v>
      </c>
      <c r="S15" s="12">
        <v>3.71</v>
      </c>
      <c r="T15" s="12">
        <v>3.06</v>
      </c>
      <c r="U15" s="12">
        <v>2.88</v>
      </c>
      <c r="V15" s="76">
        <v>3.12</v>
      </c>
      <c r="W15" s="4"/>
    </row>
    <row r="16" spans="2:23" ht="17.149999999999999" customHeight="1" x14ac:dyDescent="0.3">
      <c r="B16" s="210" t="s">
        <v>30</v>
      </c>
      <c r="C16" s="99"/>
      <c r="D16" s="15">
        <v>718.43</v>
      </c>
      <c r="E16" s="71">
        <v>39.799999999999997</v>
      </c>
      <c r="F16" s="12">
        <v>42.01</v>
      </c>
      <c r="G16" s="12">
        <v>43.25</v>
      </c>
      <c r="H16" s="12">
        <v>49.9</v>
      </c>
      <c r="I16" s="12">
        <v>60.72</v>
      </c>
      <c r="J16" s="15">
        <v>84.87</v>
      </c>
      <c r="K16" s="71">
        <v>114.94</v>
      </c>
      <c r="L16" s="12">
        <v>78.45</v>
      </c>
      <c r="M16" s="12">
        <v>67.73</v>
      </c>
      <c r="N16" s="12">
        <v>61.18</v>
      </c>
      <c r="O16" s="12">
        <v>59.94</v>
      </c>
      <c r="P16" s="12">
        <v>55.4</v>
      </c>
      <c r="Q16" s="12">
        <v>53.92</v>
      </c>
      <c r="R16" s="12">
        <v>34.83</v>
      </c>
      <c r="S16" s="12">
        <v>49.68</v>
      </c>
      <c r="T16" s="12">
        <v>45.92</v>
      </c>
      <c r="U16" s="12">
        <v>46.5</v>
      </c>
      <c r="V16" s="76">
        <v>49.94</v>
      </c>
      <c r="W16" s="4"/>
    </row>
    <row r="17" spans="2:23" ht="17.149999999999999" customHeight="1" x14ac:dyDescent="0.3">
      <c r="B17" s="210" t="s">
        <v>160</v>
      </c>
      <c r="C17" s="63">
        <v>491.06</v>
      </c>
      <c r="D17" s="15">
        <v>1505.12</v>
      </c>
      <c r="E17" s="71">
        <v>48.22</v>
      </c>
      <c r="F17" s="12">
        <v>51.5</v>
      </c>
      <c r="G17" s="12">
        <v>56.87</v>
      </c>
      <c r="H17" s="12">
        <v>69.02</v>
      </c>
      <c r="I17" s="12">
        <v>94.7</v>
      </c>
      <c r="J17" s="15">
        <v>389.83</v>
      </c>
      <c r="K17" s="71">
        <v>564.85</v>
      </c>
      <c r="L17" s="12">
        <v>193.02</v>
      </c>
      <c r="M17" s="12">
        <v>125.89</v>
      </c>
      <c r="N17" s="12">
        <v>98.5</v>
      </c>
      <c r="O17" s="12">
        <v>84.62</v>
      </c>
      <c r="P17" s="12">
        <v>73.41</v>
      </c>
      <c r="Q17" s="12">
        <v>69.72</v>
      </c>
      <c r="R17" s="12">
        <v>43.81</v>
      </c>
      <c r="S17" s="12">
        <v>65.06</v>
      </c>
      <c r="T17" s="12">
        <v>62.1</v>
      </c>
      <c r="U17" s="12">
        <v>61.27</v>
      </c>
      <c r="V17" s="76">
        <v>62.86</v>
      </c>
      <c r="W17" s="4"/>
    </row>
    <row r="18" spans="2:23" ht="17.149999999999999" customHeight="1" x14ac:dyDescent="0.3">
      <c r="B18" s="210" t="s">
        <v>4</v>
      </c>
      <c r="C18" s="63">
        <v>36.54</v>
      </c>
      <c r="D18" s="15">
        <v>91.54</v>
      </c>
      <c r="E18" s="71">
        <v>3.44</v>
      </c>
      <c r="F18" s="12">
        <v>4.05</v>
      </c>
      <c r="G18" s="12">
        <v>4.3099999999999996</v>
      </c>
      <c r="H18" s="12">
        <v>5.29</v>
      </c>
      <c r="I18" s="12">
        <v>5.6</v>
      </c>
      <c r="J18" s="15">
        <v>7.49</v>
      </c>
      <c r="K18" s="71">
        <v>12.26</v>
      </c>
      <c r="L18" s="12">
        <v>11.59</v>
      </c>
      <c r="M18" s="12">
        <v>10.97</v>
      </c>
      <c r="N18" s="12">
        <v>8.74</v>
      </c>
      <c r="O18" s="12">
        <v>7.39</v>
      </c>
      <c r="P18" s="12">
        <v>5.88</v>
      </c>
      <c r="Q18" s="12">
        <v>5.73</v>
      </c>
      <c r="R18" s="12">
        <v>4.7300000000000004</v>
      </c>
      <c r="S18" s="12">
        <v>7.13</v>
      </c>
      <c r="T18" s="12">
        <v>6.68</v>
      </c>
      <c r="U18" s="12">
        <v>5.42</v>
      </c>
      <c r="V18" s="76">
        <v>5.04</v>
      </c>
      <c r="W18" s="4"/>
    </row>
    <row r="19" spans="2:23" ht="17.149999999999999" customHeight="1" x14ac:dyDescent="0.3">
      <c r="B19" s="210" t="s">
        <v>20</v>
      </c>
      <c r="C19" s="63">
        <v>12.14</v>
      </c>
      <c r="D19" s="15">
        <v>162.79</v>
      </c>
      <c r="E19" s="71">
        <v>1.39</v>
      </c>
      <c r="F19" s="12">
        <v>2</v>
      </c>
      <c r="G19" s="12">
        <v>1.76</v>
      </c>
      <c r="H19" s="12">
        <v>2.11</v>
      </c>
      <c r="I19" s="12">
        <v>2.16</v>
      </c>
      <c r="J19" s="15">
        <v>3.07</v>
      </c>
      <c r="K19" s="71">
        <v>8.25</v>
      </c>
      <c r="L19" s="12">
        <v>16.760000000000002</v>
      </c>
      <c r="M19" s="12">
        <v>21.93</v>
      </c>
      <c r="N19" s="12">
        <v>21.08</v>
      </c>
      <c r="O19" s="12">
        <v>20.72</v>
      </c>
      <c r="P19" s="12">
        <v>18.86</v>
      </c>
      <c r="Q19" s="12">
        <v>16.62</v>
      </c>
      <c r="R19" s="12">
        <v>8.58</v>
      </c>
      <c r="S19" s="12">
        <v>9.6999999999999993</v>
      </c>
      <c r="T19" s="12">
        <v>7.34</v>
      </c>
      <c r="U19" s="12">
        <v>6.61</v>
      </c>
      <c r="V19" s="76">
        <v>6.35</v>
      </c>
      <c r="W19" s="4"/>
    </row>
    <row r="20" spans="2:23" ht="17.149999999999999" customHeight="1" x14ac:dyDescent="0.3">
      <c r="B20" s="210" t="s">
        <v>71</v>
      </c>
      <c r="C20" s="63">
        <v>154.59</v>
      </c>
      <c r="D20" s="15">
        <v>554.05999999999995</v>
      </c>
      <c r="E20" s="71">
        <v>14.73</v>
      </c>
      <c r="F20" s="12">
        <v>14.18</v>
      </c>
      <c r="G20" s="12">
        <v>17.690000000000001</v>
      </c>
      <c r="H20" s="12">
        <v>20.95</v>
      </c>
      <c r="I20" s="12">
        <v>25.82</v>
      </c>
      <c r="J20" s="15">
        <v>183.48</v>
      </c>
      <c r="K20" s="71">
        <v>285.45999999999998</v>
      </c>
      <c r="L20" s="12">
        <v>60.79</v>
      </c>
      <c r="M20" s="12">
        <v>30.68</v>
      </c>
      <c r="N20" s="12">
        <v>25.78</v>
      </c>
      <c r="O20" s="12">
        <v>21.44</v>
      </c>
      <c r="P20" s="12">
        <v>21.95</v>
      </c>
      <c r="Q20" s="12">
        <v>19.670000000000002</v>
      </c>
      <c r="R20" s="12">
        <v>12.78</v>
      </c>
      <c r="S20" s="12">
        <v>18.920000000000002</v>
      </c>
      <c r="T20" s="12">
        <v>17.920000000000002</v>
      </c>
      <c r="U20" s="12">
        <v>18.309999999999999</v>
      </c>
      <c r="V20" s="76">
        <v>20.36</v>
      </c>
      <c r="W20" s="4"/>
    </row>
    <row r="21" spans="2:23" ht="17.149999999999999" customHeight="1" x14ac:dyDescent="0.3">
      <c r="B21" s="210" t="s">
        <v>72</v>
      </c>
      <c r="C21" s="63">
        <v>161.53</v>
      </c>
      <c r="D21" s="15">
        <v>310.67</v>
      </c>
      <c r="E21" s="71">
        <v>13.3</v>
      </c>
      <c r="F21" s="12">
        <v>14.01</v>
      </c>
      <c r="G21" s="12">
        <v>14.61</v>
      </c>
      <c r="H21" s="12">
        <v>15.95</v>
      </c>
      <c r="I21" s="12">
        <v>16.45</v>
      </c>
      <c r="J21" s="15">
        <v>21.89</v>
      </c>
      <c r="K21" s="71">
        <v>31.67</v>
      </c>
      <c r="L21" s="12">
        <v>31.37</v>
      </c>
      <c r="M21" s="12">
        <v>34.39</v>
      </c>
      <c r="N21" s="12">
        <v>32.71</v>
      </c>
      <c r="O21" s="12">
        <v>31.29</v>
      </c>
      <c r="P21" s="12">
        <v>28.44</v>
      </c>
      <c r="Q21" s="12">
        <v>26.92</v>
      </c>
      <c r="R21" s="12">
        <v>16.079999999999998</v>
      </c>
      <c r="S21" s="12">
        <v>21.83</v>
      </c>
      <c r="T21" s="12">
        <v>18.940000000000001</v>
      </c>
      <c r="U21" s="12">
        <v>17.940000000000001</v>
      </c>
      <c r="V21" s="76">
        <v>19.100000000000001</v>
      </c>
      <c r="W21" s="4"/>
    </row>
    <row r="22" spans="2:23" ht="17.149999999999999" customHeight="1" x14ac:dyDescent="0.3">
      <c r="B22" s="210" t="s">
        <v>73</v>
      </c>
      <c r="C22" s="63">
        <v>308.32</v>
      </c>
      <c r="D22" s="15">
        <v>835.95</v>
      </c>
      <c r="E22" s="71">
        <v>29.56</v>
      </c>
      <c r="F22" s="12">
        <v>30</v>
      </c>
      <c r="G22" s="12">
        <v>33.340000000000003</v>
      </c>
      <c r="H22" s="12">
        <v>39.44</v>
      </c>
      <c r="I22" s="12">
        <v>55.94</v>
      </c>
      <c r="J22" s="15">
        <v>295.24</v>
      </c>
      <c r="K22" s="71">
        <v>379.36</v>
      </c>
      <c r="L22" s="12">
        <v>99.46</v>
      </c>
      <c r="M22" s="12">
        <v>50.76</v>
      </c>
      <c r="N22" s="12">
        <v>38.869999999999997</v>
      </c>
      <c r="O22" s="12">
        <v>34.43</v>
      </c>
      <c r="P22" s="12">
        <v>32.130000000000003</v>
      </c>
      <c r="Q22" s="12">
        <v>32.159999999999997</v>
      </c>
      <c r="R22" s="12">
        <v>22.15</v>
      </c>
      <c r="S22" s="12">
        <v>33.979999999999997</v>
      </c>
      <c r="T22" s="12">
        <v>32.19</v>
      </c>
      <c r="U22" s="12">
        <v>34.409999999999997</v>
      </c>
      <c r="V22" s="76">
        <v>46.04</v>
      </c>
      <c r="W22" s="4"/>
    </row>
    <row r="23" spans="2:23" ht="17.149999999999999" customHeight="1" x14ac:dyDescent="0.3">
      <c r="B23" s="210" t="s">
        <v>52</v>
      </c>
      <c r="C23" s="63">
        <v>1445.29</v>
      </c>
      <c r="D23" s="235">
        <f t="shared" ref="D23:V23" si="0">D24+D27+D28+D29</f>
        <v>4542.75</v>
      </c>
      <c r="E23" s="236">
        <f t="shared" si="0"/>
        <v>145.25</v>
      </c>
      <c r="F23" s="234">
        <f t="shared" si="0"/>
        <v>162.19</v>
      </c>
      <c r="G23" s="234">
        <f t="shared" si="0"/>
        <v>170.67000000000002</v>
      </c>
      <c r="H23" s="234">
        <f t="shared" si="0"/>
        <v>199.75</v>
      </c>
      <c r="I23" s="234">
        <f t="shared" si="0"/>
        <v>247.45999999999998</v>
      </c>
      <c r="J23" s="235">
        <f t="shared" si="0"/>
        <v>503.01</v>
      </c>
      <c r="K23" s="233">
        <f t="shared" si="0"/>
        <v>572.79999999999995</v>
      </c>
      <c r="L23" s="234">
        <f t="shared" si="0"/>
        <v>479.34000000000003</v>
      </c>
      <c r="M23" s="234">
        <f t="shared" si="0"/>
        <v>467.6</v>
      </c>
      <c r="N23" s="234">
        <f t="shared" si="0"/>
        <v>426.72</v>
      </c>
      <c r="O23" s="234">
        <f t="shared" si="0"/>
        <v>406.99</v>
      </c>
      <c r="P23" s="234">
        <f t="shared" si="0"/>
        <v>383.43</v>
      </c>
      <c r="Q23" s="234">
        <f t="shared" si="0"/>
        <v>364.53</v>
      </c>
      <c r="R23" s="234">
        <f t="shared" si="0"/>
        <v>224.45000000000002</v>
      </c>
      <c r="S23" s="234">
        <f t="shared" si="0"/>
        <v>324.49</v>
      </c>
      <c r="T23" s="234">
        <f t="shared" si="0"/>
        <v>290.62</v>
      </c>
      <c r="U23" s="234">
        <f t="shared" si="0"/>
        <v>289.65999999999997</v>
      </c>
      <c r="V23" s="235">
        <f t="shared" si="0"/>
        <v>312.12</v>
      </c>
      <c r="W23" s="4"/>
    </row>
    <row r="24" spans="2:23" ht="17.149999999999999" customHeight="1" x14ac:dyDescent="0.3">
      <c r="B24" s="210" t="s">
        <v>62</v>
      </c>
      <c r="C24" s="63">
        <v>132.41</v>
      </c>
      <c r="D24" s="15">
        <v>224.9</v>
      </c>
      <c r="E24" s="71">
        <v>10.87</v>
      </c>
      <c r="F24" s="12">
        <v>12.85</v>
      </c>
      <c r="G24" s="12">
        <v>13.57</v>
      </c>
      <c r="H24" s="12">
        <v>16.97</v>
      </c>
      <c r="I24" s="12">
        <v>21.97</v>
      </c>
      <c r="J24" s="15">
        <v>41.77</v>
      </c>
      <c r="K24" s="71">
        <v>37.229999999999997</v>
      </c>
      <c r="L24" s="12">
        <v>24.38</v>
      </c>
      <c r="M24" s="12">
        <v>21.53</v>
      </c>
      <c r="N24" s="12">
        <v>19</v>
      </c>
      <c r="O24" s="12">
        <v>16.53</v>
      </c>
      <c r="P24" s="12">
        <v>16.739999999999998</v>
      </c>
      <c r="Q24" s="12">
        <v>16.43</v>
      </c>
      <c r="R24" s="12">
        <v>10.210000000000001</v>
      </c>
      <c r="S24" s="12">
        <v>16.29</v>
      </c>
      <c r="T24" s="12">
        <v>15.19</v>
      </c>
      <c r="U24" s="12">
        <v>15.01</v>
      </c>
      <c r="V24" s="76">
        <v>16.36</v>
      </c>
      <c r="W24" s="4"/>
    </row>
    <row r="25" spans="2:23" ht="17.149999999999999" customHeight="1" x14ac:dyDescent="0.3">
      <c r="B25" s="210" t="s">
        <v>63</v>
      </c>
      <c r="C25" s="99"/>
      <c r="D25" s="15">
        <v>79.62</v>
      </c>
      <c r="E25" s="71">
        <v>0.4</v>
      </c>
      <c r="F25" s="12">
        <v>0.39</v>
      </c>
      <c r="G25" s="12">
        <v>0.46</v>
      </c>
      <c r="H25" s="12">
        <v>0.88</v>
      </c>
      <c r="I25" s="12">
        <v>1.1200000000000001</v>
      </c>
      <c r="J25" s="15">
        <v>5.0599999999999996</v>
      </c>
      <c r="K25" s="71">
        <v>17.78</v>
      </c>
      <c r="L25" s="12">
        <v>8.83</v>
      </c>
      <c r="M25" s="12">
        <v>7.75</v>
      </c>
      <c r="N25" s="12">
        <v>6.69</v>
      </c>
      <c r="O25" s="12">
        <v>5.37</v>
      </c>
      <c r="P25" s="12">
        <v>5.77</v>
      </c>
      <c r="Q25" s="12">
        <v>5.46</v>
      </c>
      <c r="R25" s="12">
        <v>3.17</v>
      </c>
      <c r="S25" s="12">
        <v>5.3</v>
      </c>
      <c r="T25" s="12">
        <v>4.4800000000000004</v>
      </c>
      <c r="U25" s="12">
        <v>4.1100000000000003</v>
      </c>
      <c r="V25" s="76">
        <v>4.91</v>
      </c>
      <c r="W25" s="4"/>
    </row>
    <row r="26" spans="2:23" ht="17.149999999999999" customHeight="1" x14ac:dyDescent="0.3">
      <c r="B26" s="210" t="s">
        <v>64</v>
      </c>
      <c r="C26" s="99"/>
      <c r="D26" s="15">
        <v>146.37</v>
      </c>
      <c r="E26" s="71">
        <v>10.49</v>
      </c>
      <c r="F26" s="12">
        <v>12.46</v>
      </c>
      <c r="G26" s="12">
        <v>13.13</v>
      </c>
      <c r="H26" s="12">
        <v>16.09</v>
      </c>
      <c r="I26" s="12">
        <v>20.85</v>
      </c>
      <c r="J26" s="15">
        <v>36.76</v>
      </c>
      <c r="K26" s="71">
        <v>19.61</v>
      </c>
      <c r="L26" s="12">
        <v>15.66</v>
      </c>
      <c r="M26" s="12">
        <v>13.85</v>
      </c>
      <c r="N26" s="12">
        <v>12.45</v>
      </c>
      <c r="O26" s="12">
        <v>11.26</v>
      </c>
      <c r="P26" s="12">
        <v>11.05</v>
      </c>
      <c r="Q26" s="12">
        <v>11.12</v>
      </c>
      <c r="R26" s="12">
        <v>7.04</v>
      </c>
      <c r="S26" s="12">
        <v>11.01</v>
      </c>
      <c r="T26" s="12">
        <v>10.83</v>
      </c>
      <c r="U26" s="12">
        <v>10.94</v>
      </c>
      <c r="V26" s="76">
        <v>11.55</v>
      </c>
      <c r="W26" s="4"/>
    </row>
    <row r="27" spans="2:23" ht="17.149999999999999" customHeight="1" x14ac:dyDescent="0.3">
      <c r="B27" s="210" t="s">
        <v>65</v>
      </c>
      <c r="C27" s="63">
        <v>13.93</v>
      </c>
      <c r="D27" s="15">
        <v>239.94</v>
      </c>
      <c r="E27" s="71">
        <v>2.06</v>
      </c>
      <c r="F27" s="12">
        <v>2.46</v>
      </c>
      <c r="G27" s="12">
        <v>2.5</v>
      </c>
      <c r="H27" s="12">
        <v>2.84</v>
      </c>
      <c r="I27" s="12">
        <v>3.35</v>
      </c>
      <c r="J27" s="15">
        <v>4.71</v>
      </c>
      <c r="K27" s="71">
        <v>13.24</v>
      </c>
      <c r="L27" s="12">
        <v>22.15</v>
      </c>
      <c r="M27" s="12">
        <v>31.67</v>
      </c>
      <c r="N27" s="12">
        <v>31.11</v>
      </c>
      <c r="O27" s="12">
        <v>29.42</v>
      </c>
      <c r="P27" s="12">
        <v>26.18</v>
      </c>
      <c r="Q27" s="12">
        <v>23.31</v>
      </c>
      <c r="R27" s="12">
        <v>12.99</v>
      </c>
      <c r="S27" s="12">
        <v>15.83</v>
      </c>
      <c r="T27" s="12">
        <v>11.95</v>
      </c>
      <c r="U27" s="12">
        <v>10.94</v>
      </c>
      <c r="V27" s="76">
        <v>11.15</v>
      </c>
      <c r="W27" s="4"/>
    </row>
    <row r="28" spans="2:23" ht="17.149999999999999" customHeight="1" x14ac:dyDescent="0.3">
      <c r="B28" s="210" t="s">
        <v>66</v>
      </c>
      <c r="C28" s="63">
        <v>37.75</v>
      </c>
      <c r="D28" s="15">
        <v>103.68</v>
      </c>
      <c r="E28" s="71">
        <v>5.61</v>
      </c>
      <c r="F28" s="12">
        <v>6.73</v>
      </c>
      <c r="G28" s="12">
        <v>5.79</v>
      </c>
      <c r="H28" s="12">
        <v>4.34</v>
      </c>
      <c r="I28" s="12">
        <v>4.5</v>
      </c>
      <c r="J28" s="15">
        <v>6.32</v>
      </c>
      <c r="K28" s="71">
        <v>12.77</v>
      </c>
      <c r="L28" s="12">
        <v>12.9</v>
      </c>
      <c r="M28" s="12">
        <v>13.14</v>
      </c>
      <c r="N28" s="12">
        <v>10.39</v>
      </c>
      <c r="O28" s="12">
        <v>10.38</v>
      </c>
      <c r="P28" s="12">
        <v>7.95</v>
      </c>
      <c r="Q28" s="12">
        <v>5.77</v>
      </c>
      <c r="R28" s="12">
        <v>4.4400000000000004</v>
      </c>
      <c r="S28" s="12">
        <v>8.44</v>
      </c>
      <c r="T28" s="12">
        <v>7.23</v>
      </c>
      <c r="U28" s="12">
        <v>5.56</v>
      </c>
      <c r="V28" s="76">
        <v>4.7</v>
      </c>
      <c r="W28" s="4"/>
    </row>
    <row r="29" spans="2:23" ht="17.149999999999999" customHeight="1" x14ac:dyDescent="0.3">
      <c r="B29" s="210" t="s">
        <v>36</v>
      </c>
      <c r="C29" s="63">
        <v>1261.19</v>
      </c>
      <c r="D29" s="15">
        <v>3974.23</v>
      </c>
      <c r="E29" s="71">
        <v>126.71</v>
      </c>
      <c r="F29" s="12">
        <v>140.15</v>
      </c>
      <c r="G29" s="12">
        <v>148.81</v>
      </c>
      <c r="H29" s="12">
        <v>175.6</v>
      </c>
      <c r="I29" s="12">
        <v>217.64</v>
      </c>
      <c r="J29" s="15">
        <v>450.21</v>
      </c>
      <c r="K29" s="71">
        <v>509.56</v>
      </c>
      <c r="L29" s="12">
        <v>419.91</v>
      </c>
      <c r="M29" s="12">
        <v>401.26</v>
      </c>
      <c r="N29" s="12">
        <v>366.22</v>
      </c>
      <c r="O29" s="12">
        <v>350.66</v>
      </c>
      <c r="P29" s="12">
        <v>332.56</v>
      </c>
      <c r="Q29" s="12">
        <v>319.02</v>
      </c>
      <c r="R29" s="12">
        <v>196.81</v>
      </c>
      <c r="S29" s="12">
        <v>283.93</v>
      </c>
      <c r="T29" s="12">
        <v>256.25</v>
      </c>
      <c r="U29" s="12">
        <v>258.14999999999998</v>
      </c>
      <c r="V29" s="76">
        <v>279.91000000000003</v>
      </c>
      <c r="W29" s="4"/>
    </row>
    <row r="30" spans="2:23" ht="17.149999999999999" customHeight="1" x14ac:dyDescent="0.3">
      <c r="B30" s="210" t="s">
        <v>6</v>
      </c>
      <c r="C30" s="101">
        <v>180.04</v>
      </c>
      <c r="D30" s="15">
        <v>440.35</v>
      </c>
      <c r="E30" s="71">
        <v>17.100000000000001</v>
      </c>
      <c r="F30" s="12">
        <v>18.350000000000001</v>
      </c>
      <c r="G30" s="12">
        <v>19.77</v>
      </c>
      <c r="H30" s="12">
        <v>23.88</v>
      </c>
      <c r="I30" s="12">
        <v>32.31</v>
      </c>
      <c r="J30" s="15">
        <v>94.42</v>
      </c>
      <c r="K30" s="71">
        <v>106.54</v>
      </c>
      <c r="L30" s="12">
        <v>50.91</v>
      </c>
      <c r="M30" s="12">
        <v>34.69</v>
      </c>
      <c r="N30" s="12">
        <v>31.02</v>
      </c>
      <c r="O30" s="12">
        <v>29.98</v>
      </c>
      <c r="P30" s="12">
        <v>28.51</v>
      </c>
      <c r="Q30" s="12">
        <v>28.02</v>
      </c>
      <c r="R30" s="12">
        <v>19.649999999999999</v>
      </c>
      <c r="S30" s="12">
        <v>28.66</v>
      </c>
      <c r="T30" s="12">
        <v>26.43</v>
      </c>
      <c r="U30" s="12">
        <v>26.31</v>
      </c>
      <c r="V30" s="76">
        <v>29.62</v>
      </c>
      <c r="W30" s="4"/>
    </row>
    <row r="31" spans="2:23" ht="17.149999999999999" customHeight="1" x14ac:dyDescent="0.3">
      <c r="B31" s="210" t="s">
        <v>7</v>
      </c>
      <c r="C31" s="63">
        <v>270.38</v>
      </c>
      <c r="D31" s="15">
        <v>529.66</v>
      </c>
      <c r="E31" s="71">
        <v>24.36</v>
      </c>
      <c r="F31" s="12">
        <v>26.57</v>
      </c>
      <c r="G31" s="12">
        <v>27.56</v>
      </c>
      <c r="H31" s="12">
        <v>32.65</v>
      </c>
      <c r="I31" s="12">
        <v>41.85</v>
      </c>
      <c r="J31" s="15">
        <v>117.99</v>
      </c>
      <c r="K31" s="71">
        <v>129.56</v>
      </c>
      <c r="L31" s="12">
        <v>76.22</v>
      </c>
      <c r="M31" s="12">
        <v>49.59</v>
      </c>
      <c r="N31" s="12">
        <v>37.549999999999997</v>
      </c>
      <c r="O31" s="12">
        <v>35.729999999999997</v>
      </c>
      <c r="P31" s="12">
        <v>32.369999999999997</v>
      </c>
      <c r="Q31" s="12">
        <v>31.26</v>
      </c>
      <c r="R31" s="12">
        <v>21.14</v>
      </c>
      <c r="S31" s="12">
        <v>29.94</v>
      </c>
      <c r="T31" s="12">
        <v>26.92</v>
      </c>
      <c r="U31" s="12">
        <v>27.89</v>
      </c>
      <c r="V31" s="76">
        <v>31.49</v>
      </c>
      <c r="W31" s="4"/>
    </row>
    <row r="32" spans="2:23" ht="17.149999999999999" customHeight="1" x14ac:dyDescent="0.3">
      <c r="B32" s="210" t="s">
        <v>8</v>
      </c>
      <c r="C32" s="63">
        <v>162.82</v>
      </c>
      <c r="D32" s="15">
        <v>381.19</v>
      </c>
      <c r="E32" s="71">
        <v>16.22</v>
      </c>
      <c r="F32" s="12">
        <v>16.87</v>
      </c>
      <c r="G32" s="12">
        <v>16.46</v>
      </c>
      <c r="H32" s="12">
        <v>17.809999999999999</v>
      </c>
      <c r="I32" s="12">
        <v>18.28</v>
      </c>
      <c r="J32" s="15">
        <v>18.07</v>
      </c>
      <c r="K32" s="71">
        <v>35.380000000000003</v>
      </c>
      <c r="L32" s="12">
        <v>40.04</v>
      </c>
      <c r="M32" s="12">
        <v>41.54</v>
      </c>
      <c r="N32" s="12">
        <v>39.49</v>
      </c>
      <c r="O32" s="12">
        <v>37.619999999999997</v>
      </c>
      <c r="P32" s="12">
        <v>36.04</v>
      </c>
      <c r="Q32" s="12">
        <v>31.99</v>
      </c>
      <c r="R32" s="12">
        <v>20.13</v>
      </c>
      <c r="S32" s="12">
        <v>26.81</v>
      </c>
      <c r="T32" s="12">
        <v>25.19</v>
      </c>
      <c r="U32" s="12">
        <v>22.89</v>
      </c>
      <c r="V32" s="76">
        <v>24.08</v>
      </c>
      <c r="W32" s="4"/>
    </row>
    <row r="33" spans="2:24" ht="17.149999999999999" customHeight="1" x14ac:dyDescent="0.3">
      <c r="B33" s="210" t="s">
        <v>9</v>
      </c>
      <c r="C33" s="63">
        <v>165.62</v>
      </c>
      <c r="D33" s="15">
        <v>834.35</v>
      </c>
      <c r="E33" s="71">
        <v>18.079999999999998</v>
      </c>
      <c r="F33" s="12">
        <v>19.62</v>
      </c>
      <c r="G33" s="12">
        <v>20.76</v>
      </c>
      <c r="H33" s="12">
        <v>24.32</v>
      </c>
      <c r="I33" s="12">
        <v>31.79</v>
      </c>
      <c r="J33" s="15">
        <v>115.04</v>
      </c>
      <c r="K33" s="71">
        <v>106.39</v>
      </c>
      <c r="L33" s="12">
        <v>97.47</v>
      </c>
      <c r="M33" s="12">
        <v>106.1</v>
      </c>
      <c r="N33" s="12">
        <v>95.61</v>
      </c>
      <c r="O33" s="12">
        <v>86.41</v>
      </c>
      <c r="P33" s="12">
        <v>77.67</v>
      </c>
      <c r="Q33" s="12">
        <v>66.5</v>
      </c>
      <c r="R33" s="12">
        <v>37.07</v>
      </c>
      <c r="S33" s="12">
        <v>47.26</v>
      </c>
      <c r="T33" s="12">
        <v>39.9</v>
      </c>
      <c r="U33" s="12">
        <v>36.58</v>
      </c>
      <c r="V33" s="76">
        <v>37.39</v>
      </c>
      <c r="W33" s="4"/>
    </row>
    <row r="34" spans="2:24" ht="17.149999999999999" customHeight="1" x14ac:dyDescent="0.3">
      <c r="B34" s="211" t="s">
        <v>15</v>
      </c>
      <c r="C34" s="100"/>
      <c r="D34" s="31"/>
      <c r="E34" s="35"/>
      <c r="F34" s="26"/>
      <c r="G34" s="26"/>
      <c r="H34" s="26"/>
      <c r="I34" s="26"/>
      <c r="J34" s="31"/>
      <c r="K34" s="35"/>
      <c r="L34" s="26"/>
      <c r="M34" s="26"/>
      <c r="N34" s="26"/>
      <c r="O34" s="26"/>
      <c r="P34" s="26"/>
      <c r="Q34" s="26"/>
      <c r="R34" s="26"/>
      <c r="S34" s="26"/>
      <c r="T34" s="26"/>
      <c r="U34" s="26"/>
      <c r="V34" s="77"/>
      <c r="W34" s="4"/>
    </row>
    <row r="35" spans="2:24" ht="17.149999999999999" customHeight="1" x14ac:dyDescent="0.3">
      <c r="B35" s="210" t="s">
        <v>24</v>
      </c>
      <c r="C35" s="63">
        <v>386.41</v>
      </c>
      <c r="D35" s="15">
        <v>2192.35</v>
      </c>
      <c r="E35" s="71">
        <v>42.62</v>
      </c>
      <c r="F35" s="12">
        <v>47.62</v>
      </c>
      <c r="G35" s="12">
        <v>47.34</v>
      </c>
      <c r="H35" s="12">
        <v>63.91</v>
      </c>
      <c r="I35" s="12">
        <v>57.21</v>
      </c>
      <c r="J35" s="15">
        <v>78.23</v>
      </c>
      <c r="K35" s="71">
        <v>148.44</v>
      </c>
      <c r="L35" s="12">
        <v>211.1</v>
      </c>
      <c r="M35" s="12">
        <v>258.39999999999998</v>
      </c>
      <c r="N35" s="12">
        <v>256.87</v>
      </c>
      <c r="O35" s="12">
        <v>238.55</v>
      </c>
      <c r="P35" s="12">
        <v>217.41</v>
      </c>
      <c r="Q35" s="12">
        <v>203.7</v>
      </c>
      <c r="R35" s="12">
        <v>115.28</v>
      </c>
      <c r="S35" s="12">
        <v>157.38</v>
      </c>
      <c r="T35" s="12">
        <v>130.94999999999999</v>
      </c>
      <c r="U35" s="12">
        <v>124.75</v>
      </c>
      <c r="V35" s="76">
        <v>129.53</v>
      </c>
      <c r="W35" s="4"/>
    </row>
    <row r="36" spans="2:24" ht="17.149999999999999" customHeight="1" x14ac:dyDescent="0.3">
      <c r="B36" s="210" t="s">
        <v>31</v>
      </c>
      <c r="C36" s="63">
        <v>91.15</v>
      </c>
      <c r="D36" s="15">
        <v>1011.71</v>
      </c>
      <c r="E36" s="71">
        <v>11.62</v>
      </c>
      <c r="F36" s="12">
        <v>12.98</v>
      </c>
      <c r="G36" s="12">
        <v>13.34</v>
      </c>
      <c r="H36" s="12">
        <v>14.46</v>
      </c>
      <c r="I36" s="12">
        <v>13.46</v>
      </c>
      <c r="J36" s="15">
        <v>18.63</v>
      </c>
      <c r="K36" s="71">
        <v>61.89</v>
      </c>
      <c r="L36" s="12">
        <v>91.03</v>
      </c>
      <c r="M36" s="12">
        <v>114.2</v>
      </c>
      <c r="N36" s="12">
        <v>107.89</v>
      </c>
      <c r="O36" s="12">
        <v>105.44</v>
      </c>
      <c r="P36" s="12">
        <v>95.28</v>
      </c>
      <c r="Q36" s="12">
        <v>93.43</v>
      </c>
      <c r="R36" s="12">
        <v>56.46</v>
      </c>
      <c r="S36" s="12">
        <v>79.510000000000005</v>
      </c>
      <c r="T36" s="12">
        <v>70.16</v>
      </c>
      <c r="U36" s="12">
        <v>67.61</v>
      </c>
      <c r="V36" s="76">
        <v>68.8</v>
      </c>
      <c r="W36" s="4"/>
    </row>
    <row r="37" spans="2:24" ht="17.149999999999999" customHeight="1" x14ac:dyDescent="0.3">
      <c r="B37" s="210" t="s">
        <v>36</v>
      </c>
      <c r="C37" s="63">
        <v>295.26</v>
      </c>
      <c r="D37" s="15">
        <v>1180.6400000000001</v>
      </c>
      <c r="E37" s="71">
        <v>31</v>
      </c>
      <c r="F37" s="12">
        <v>34.64</v>
      </c>
      <c r="G37" s="12">
        <v>34</v>
      </c>
      <c r="H37" s="12">
        <v>49.45</v>
      </c>
      <c r="I37" s="12">
        <v>43.75</v>
      </c>
      <c r="J37" s="15">
        <v>59.6</v>
      </c>
      <c r="K37" s="71">
        <v>86.54</v>
      </c>
      <c r="L37" s="12">
        <v>120.07</v>
      </c>
      <c r="M37" s="12">
        <v>144.19999999999999</v>
      </c>
      <c r="N37" s="12">
        <v>148.97999999999999</v>
      </c>
      <c r="O37" s="12">
        <v>133.11000000000001</v>
      </c>
      <c r="P37" s="12">
        <v>122.13</v>
      </c>
      <c r="Q37" s="12">
        <v>110.26</v>
      </c>
      <c r="R37" s="12">
        <v>58.81</v>
      </c>
      <c r="S37" s="12">
        <v>77.88</v>
      </c>
      <c r="T37" s="12">
        <v>60.79</v>
      </c>
      <c r="U37" s="12">
        <v>57.14</v>
      </c>
      <c r="V37" s="76">
        <v>60.73</v>
      </c>
      <c r="W37" s="4"/>
    </row>
    <row r="38" spans="2:24" ht="17.149999999999999" customHeight="1" x14ac:dyDescent="0.3">
      <c r="B38" s="210" t="s">
        <v>12</v>
      </c>
      <c r="C38" s="63">
        <v>1762.28</v>
      </c>
      <c r="D38" s="15">
        <v>1823.11</v>
      </c>
      <c r="E38" s="71">
        <v>132.41</v>
      </c>
      <c r="F38" s="12">
        <v>137.13</v>
      </c>
      <c r="G38" s="12">
        <v>139.69999999999999</v>
      </c>
      <c r="H38" s="12">
        <v>152.36000000000001</v>
      </c>
      <c r="I38" s="12">
        <v>151.9</v>
      </c>
      <c r="J38" s="15">
        <v>151.87</v>
      </c>
      <c r="K38" s="71">
        <v>158.59</v>
      </c>
      <c r="L38" s="12">
        <v>156.87</v>
      </c>
      <c r="M38" s="12">
        <v>159.57</v>
      </c>
      <c r="N38" s="12">
        <v>162.08000000000001</v>
      </c>
      <c r="O38" s="12">
        <v>156.93</v>
      </c>
      <c r="P38" s="12">
        <v>154.82</v>
      </c>
      <c r="Q38" s="12">
        <v>153.26</v>
      </c>
      <c r="R38" s="12">
        <v>104.58</v>
      </c>
      <c r="S38" s="12">
        <v>151.34</v>
      </c>
      <c r="T38" s="12">
        <v>148.26</v>
      </c>
      <c r="U38" s="12">
        <v>150.16</v>
      </c>
      <c r="V38" s="76">
        <v>166.64</v>
      </c>
      <c r="W38" s="4"/>
    </row>
    <row r="39" spans="2:24" ht="17.149999999999999" customHeight="1" x14ac:dyDescent="0.3">
      <c r="B39" s="210" t="s">
        <v>31</v>
      </c>
      <c r="C39" s="63">
        <v>132.52000000000001</v>
      </c>
      <c r="D39" s="15">
        <v>362.71</v>
      </c>
      <c r="E39" s="71">
        <v>17.190000000000001</v>
      </c>
      <c r="F39" s="12">
        <v>18.47</v>
      </c>
      <c r="G39" s="12">
        <v>19.46</v>
      </c>
      <c r="H39" s="12">
        <v>25.87</v>
      </c>
      <c r="I39" s="12">
        <v>21.96</v>
      </c>
      <c r="J39" s="15">
        <v>26.97</v>
      </c>
      <c r="K39" s="71">
        <v>29.88</v>
      </c>
      <c r="L39" s="12">
        <v>31.17</v>
      </c>
      <c r="M39" s="12">
        <v>31.11</v>
      </c>
      <c r="N39" s="12">
        <v>31.49</v>
      </c>
      <c r="O39" s="12">
        <v>27.52</v>
      </c>
      <c r="P39" s="12">
        <v>29.14</v>
      </c>
      <c r="Q39" s="12">
        <v>29.08</v>
      </c>
      <c r="R39" s="12">
        <v>20.98</v>
      </c>
      <c r="S39" s="12">
        <v>29.53</v>
      </c>
      <c r="T39" s="12">
        <v>30.89</v>
      </c>
      <c r="U39" s="12">
        <v>33.9</v>
      </c>
      <c r="V39" s="76">
        <v>38.01</v>
      </c>
      <c r="W39" s="4"/>
    </row>
    <row r="40" spans="2:24" ht="17.149999999999999" customHeight="1" x14ac:dyDescent="0.3">
      <c r="B40" s="210" t="s">
        <v>36</v>
      </c>
      <c r="C40" s="63">
        <v>1629.76</v>
      </c>
      <c r="D40" s="15">
        <v>1460.4</v>
      </c>
      <c r="E40" s="71">
        <v>115.22</v>
      </c>
      <c r="F40" s="12">
        <v>118.66</v>
      </c>
      <c r="G40" s="12">
        <v>120.25</v>
      </c>
      <c r="H40" s="12">
        <v>126.49</v>
      </c>
      <c r="I40" s="12">
        <v>129.93</v>
      </c>
      <c r="J40" s="15">
        <v>124.9</v>
      </c>
      <c r="K40" s="71">
        <v>128.71</v>
      </c>
      <c r="L40" s="12">
        <v>125.7</v>
      </c>
      <c r="M40" s="12">
        <v>128.47</v>
      </c>
      <c r="N40" s="12">
        <v>130.59</v>
      </c>
      <c r="O40" s="12">
        <v>129.41</v>
      </c>
      <c r="P40" s="12">
        <v>125.68</v>
      </c>
      <c r="Q40" s="12">
        <v>124.18</v>
      </c>
      <c r="R40" s="12">
        <v>83.61</v>
      </c>
      <c r="S40" s="12">
        <v>121.8</v>
      </c>
      <c r="T40" s="12">
        <v>117.37</v>
      </c>
      <c r="U40" s="12">
        <v>116.25</v>
      </c>
      <c r="V40" s="76">
        <v>128.62</v>
      </c>
      <c r="W40" s="4"/>
    </row>
    <row r="41" spans="2:24" x14ac:dyDescent="0.3">
      <c r="B41" s="78" t="s">
        <v>14</v>
      </c>
      <c r="C41" s="102"/>
      <c r="D41" s="33"/>
      <c r="E41" s="29"/>
      <c r="F41" s="29"/>
      <c r="G41" s="29"/>
      <c r="H41" s="29"/>
      <c r="I41" s="29"/>
      <c r="J41" s="33"/>
      <c r="K41" s="29"/>
      <c r="L41" s="29"/>
      <c r="M41" s="29"/>
      <c r="N41" s="29"/>
      <c r="O41" s="29"/>
      <c r="P41" s="29"/>
      <c r="Q41" s="29"/>
      <c r="R41" s="29"/>
      <c r="S41" s="29"/>
      <c r="T41" s="29"/>
      <c r="U41" s="29"/>
      <c r="V41" s="79"/>
      <c r="W41" s="4"/>
    </row>
    <row r="42" spans="2:24" ht="17.149999999999999" customHeight="1" x14ac:dyDescent="0.3">
      <c r="B42" s="210" t="s">
        <v>10</v>
      </c>
      <c r="C42" s="63">
        <v>4906.55</v>
      </c>
      <c r="D42" s="15">
        <v>26593.35</v>
      </c>
      <c r="E42" s="71">
        <v>506.37</v>
      </c>
      <c r="F42" s="12">
        <v>533.24</v>
      </c>
      <c r="G42" s="12">
        <v>578.51</v>
      </c>
      <c r="H42" s="12">
        <v>679.43</v>
      </c>
      <c r="I42" s="12">
        <v>897.96</v>
      </c>
      <c r="J42" s="15">
        <v>1485.32</v>
      </c>
      <c r="K42" s="71">
        <v>12396.61</v>
      </c>
      <c r="L42" s="12">
        <v>4074.07</v>
      </c>
      <c r="M42" s="12">
        <v>2163.14</v>
      </c>
      <c r="N42" s="12">
        <v>1471.07</v>
      </c>
      <c r="O42" s="12">
        <v>1118.52</v>
      </c>
      <c r="P42" s="12">
        <v>976.29</v>
      </c>
      <c r="Q42" s="12">
        <v>871.16</v>
      </c>
      <c r="R42" s="12">
        <v>548.70000000000005</v>
      </c>
      <c r="S42" s="12">
        <v>761.96</v>
      </c>
      <c r="T42" s="12">
        <v>739.95</v>
      </c>
      <c r="U42" s="12">
        <v>740.96</v>
      </c>
      <c r="V42" s="76">
        <v>730.91</v>
      </c>
      <c r="W42" s="4"/>
    </row>
    <row r="43" spans="2:24" ht="17.149999999999999" customHeight="1" x14ac:dyDescent="0.3">
      <c r="B43" s="210" t="s">
        <v>11</v>
      </c>
      <c r="C43" s="63">
        <v>4237.49</v>
      </c>
      <c r="D43" s="15">
        <v>13169.75</v>
      </c>
      <c r="E43" s="71">
        <v>416.69</v>
      </c>
      <c r="F43" s="12">
        <v>451.41</v>
      </c>
      <c r="G43" s="12">
        <v>477.64</v>
      </c>
      <c r="H43" s="12">
        <v>568.28</v>
      </c>
      <c r="I43" s="12">
        <v>693.9</v>
      </c>
      <c r="J43" s="15">
        <v>1917.37</v>
      </c>
      <c r="K43" s="71">
        <v>2508.6</v>
      </c>
      <c r="L43" s="12">
        <v>1456.45</v>
      </c>
      <c r="M43" s="12">
        <v>1307.31</v>
      </c>
      <c r="N43" s="12">
        <v>1179.74</v>
      </c>
      <c r="O43" s="12">
        <v>1100.46</v>
      </c>
      <c r="P43" s="12">
        <v>1016.63</v>
      </c>
      <c r="Q43" s="12">
        <v>956.37</v>
      </c>
      <c r="R43" s="12">
        <v>583.85</v>
      </c>
      <c r="S43" s="12">
        <v>825.6</v>
      </c>
      <c r="T43" s="12">
        <v>735.12</v>
      </c>
      <c r="U43" s="12">
        <v>722.43</v>
      </c>
      <c r="V43" s="76">
        <v>777.2</v>
      </c>
      <c r="W43" s="4"/>
    </row>
    <row r="44" spans="2:24" ht="17.149999999999999" customHeight="1" x14ac:dyDescent="0.3">
      <c r="B44" s="210" t="s">
        <v>12</v>
      </c>
      <c r="C44" s="63">
        <v>1762.28</v>
      </c>
      <c r="D44" s="15">
        <v>1823.11</v>
      </c>
      <c r="E44" s="71">
        <v>132.41</v>
      </c>
      <c r="F44" s="12">
        <v>137.13</v>
      </c>
      <c r="G44" s="12">
        <v>139.69999999999999</v>
      </c>
      <c r="H44" s="12">
        <v>152.36000000000001</v>
      </c>
      <c r="I44" s="12">
        <v>151.9</v>
      </c>
      <c r="J44" s="15">
        <v>151.87</v>
      </c>
      <c r="K44" s="71">
        <v>158.59</v>
      </c>
      <c r="L44" s="12">
        <v>156.87</v>
      </c>
      <c r="M44" s="12">
        <v>159.57</v>
      </c>
      <c r="N44" s="12">
        <v>162.08000000000001</v>
      </c>
      <c r="O44" s="12">
        <v>156.93</v>
      </c>
      <c r="P44" s="12">
        <v>154.82</v>
      </c>
      <c r="Q44" s="12">
        <v>153.26</v>
      </c>
      <c r="R44" s="12">
        <v>104.58</v>
      </c>
      <c r="S44" s="12">
        <v>151.34</v>
      </c>
      <c r="T44" s="12">
        <v>148.26</v>
      </c>
      <c r="U44" s="12">
        <v>150.16</v>
      </c>
      <c r="V44" s="76">
        <v>166.64</v>
      </c>
      <c r="W44" s="4"/>
    </row>
    <row r="45" spans="2:24" ht="17.149999999999999" customHeight="1" x14ac:dyDescent="0.3">
      <c r="B45" s="212" t="s">
        <v>13</v>
      </c>
      <c r="C45" s="63">
        <v>10894</v>
      </c>
      <c r="D45" s="36">
        <v>41586.199999999997</v>
      </c>
      <c r="E45" s="72">
        <v>1055.48</v>
      </c>
      <c r="F45" s="37">
        <v>1121.77</v>
      </c>
      <c r="G45" s="37">
        <v>1195.8599999999999</v>
      </c>
      <c r="H45" s="37">
        <v>1400.07</v>
      </c>
      <c r="I45" s="37">
        <v>1743.76</v>
      </c>
      <c r="J45" s="36">
        <v>3554.56</v>
      </c>
      <c r="K45" s="72">
        <v>15063.8</v>
      </c>
      <c r="L45" s="37">
        <v>5687.38</v>
      </c>
      <c r="M45" s="37">
        <v>3630.02</v>
      </c>
      <c r="N45" s="37">
        <v>2812.9</v>
      </c>
      <c r="O45" s="37">
        <v>2375.91</v>
      </c>
      <c r="P45" s="37">
        <v>2147.7399999999998</v>
      </c>
      <c r="Q45" s="37">
        <v>1980.8</v>
      </c>
      <c r="R45" s="37">
        <v>1237.1300000000001</v>
      </c>
      <c r="S45" s="37">
        <v>1738.89</v>
      </c>
      <c r="T45" s="37">
        <v>1623.33</v>
      </c>
      <c r="U45" s="37">
        <v>1613.55</v>
      </c>
      <c r="V45" s="80">
        <v>1674.75</v>
      </c>
      <c r="W45" s="4"/>
    </row>
    <row r="46" spans="2:24" ht="24" customHeight="1" thickBot="1" x14ac:dyDescent="0.35">
      <c r="B46" s="213" t="s">
        <v>45</v>
      </c>
      <c r="C46" s="103">
        <v>12544.18</v>
      </c>
      <c r="D46" s="18">
        <v>46992.39</v>
      </c>
      <c r="E46" s="73">
        <v>1221.1600000000001</v>
      </c>
      <c r="F46" s="17">
        <v>1299.1400000000001</v>
      </c>
      <c r="G46" s="17">
        <v>1382.97</v>
      </c>
      <c r="H46" s="17">
        <v>1623.16</v>
      </c>
      <c r="I46" s="17">
        <v>2026.59</v>
      </c>
      <c r="J46" s="18">
        <v>4237.93</v>
      </c>
      <c r="K46" s="73">
        <v>16478.849999999999</v>
      </c>
      <c r="L46" s="17">
        <v>6334.96</v>
      </c>
      <c r="M46" s="17">
        <v>4174.2</v>
      </c>
      <c r="N46" s="17">
        <v>3272.46</v>
      </c>
      <c r="O46" s="17">
        <v>2772.11</v>
      </c>
      <c r="P46" s="17">
        <v>2499.37</v>
      </c>
      <c r="Q46" s="17">
        <v>2308.39</v>
      </c>
      <c r="R46" s="17">
        <v>1436.89</v>
      </c>
      <c r="S46" s="17">
        <v>2023.75</v>
      </c>
      <c r="T46" s="17">
        <v>1878.85</v>
      </c>
      <c r="U46" s="17">
        <v>1869.55</v>
      </c>
      <c r="V46" s="81">
        <v>1943.02</v>
      </c>
      <c r="W46" s="4"/>
    </row>
    <row r="47" spans="2:24" ht="23.4" customHeight="1" x14ac:dyDescent="0.3">
      <c r="B47" s="308" t="s">
        <v>154</v>
      </c>
      <c r="C47" s="308"/>
      <c r="D47" s="308"/>
      <c r="E47" s="308"/>
      <c r="F47" s="308"/>
      <c r="G47" s="308"/>
      <c r="H47" s="308"/>
      <c r="I47" s="308"/>
      <c r="J47" s="308"/>
      <c r="K47" s="308"/>
      <c r="L47" s="308"/>
      <c r="M47" s="308"/>
      <c r="N47" s="308"/>
      <c r="O47" s="308"/>
      <c r="P47" s="308"/>
      <c r="Q47" s="308"/>
      <c r="R47" s="308"/>
      <c r="S47" s="308"/>
      <c r="T47" s="308"/>
      <c r="U47" s="308"/>
      <c r="V47" s="308"/>
      <c r="W47" s="4"/>
      <c r="X47" s="4"/>
    </row>
    <row r="48" spans="2:24" ht="28.75" customHeight="1" x14ac:dyDescent="0.3">
      <c r="B48" s="288" t="s">
        <v>95</v>
      </c>
      <c r="C48" s="288"/>
      <c r="D48" s="288"/>
      <c r="E48" s="288"/>
      <c r="F48" s="288"/>
      <c r="G48" s="288"/>
      <c r="H48" s="288"/>
      <c r="I48" s="288"/>
      <c r="J48" s="288"/>
      <c r="K48" s="288"/>
      <c r="L48" s="288"/>
      <c r="M48" s="288"/>
      <c r="N48" s="288"/>
      <c r="O48" s="288"/>
      <c r="P48" s="288"/>
      <c r="Q48" s="288"/>
      <c r="R48" s="288"/>
      <c r="S48" s="288"/>
      <c r="T48" s="288"/>
      <c r="U48" s="288"/>
      <c r="V48" s="288"/>
      <c r="W48" s="4"/>
      <c r="X48" s="4"/>
    </row>
    <row r="49" spans="2:22" ht="26.4" customHeight="1" x14ac:dyDescent="0.3">
      <c r="B49" s="288" t="s">
        <v>102</v>
      </c>
      <c r="C49" s="288"/>
      <c r="D49" s="288"/>
      <c r="E49" s="288"/>
      <c r="F49" s="288"/>
      <c r="G49" s="288"/>
      <c r="H49" s="288"/>
      <c r="I49" s="288"/>
      <c r="J49" s="288"/>
      <c r="K49" s="288"/>
      <c r="L49" s="288"/>
      <c r="M49" s="288"/>
      <c r="N49" s="288"/>
      <c r="O49" s="288"/>
      <c r="P49" s="288"/>
      <c r="Q49" s="288"/>
      <c r="R49" s="288"/>
      <c r="S49" s="288"/>
      <c r="T49" s="288"/>
      <c r="U49" s="288"/>
      <c r="V49" s="288"/>
    </row>
    <row r="50" spans="2:22" ht="30.65" customHeight="1" x14ac:dyDescent="0.3">
      <c r="B50" s="288" t="s">
        <v>161</v>
      </c>
      <c r="C50" s="288"/>
      <c r="D50" s="288"/>
      <c r="E50" s="288"/>
      <c r="F50" s="288"/>
      <c r="G50" s="288"/>
      <c r="H50" s="288"/>
      <c r="I50" s="288"/>
      <c r="J50" s="288"/>
      <c r="K50" s="288"/>
      <c r="L50" s="288"/>
      <c r="M50" s="288"/>
      <c r="N50" s="288"/>
      <c r="O50" s="288"/>
      <c r="P50" s="288"/>
      <c r="Q50" s="288"/>
      <c r="R50" s="288"/>
      <c r="S50" s="288"/>
      <c r="T50" s="288"/>
      <c r="U50" s="288"/>
      <c r="V50" s="288"/>
    </row>
    <row r="51" spans="2:22" x14ac:dyDescent="0.3">
      <c r="B51" s="4" t="s">
        <v>157</v>
      </c>
      <c r="C51" s="4"/>
      <c r="D51" s="4"/>
      <c r="E51" s="4"/>
      <c r="F51" s="4"/>
      <c r="G51" s="4"/>
      <c r="H51" s="4"/>
      <c r="I51" s="4"/>
      <c r="J51" s="4"/>
      <c r="K51" s="4"/>
      <c r="L51" s="4"/>
      <c r="M51" s="4"/>
      <c r="N51" s="4"/>
      <c r="O51" s="4"/>
      <c r="P51" s="4"/>
      <c r="Q51" s="4"/>
      <c r="R51" s="4"/>
      <c r="S51" s="4"/>
      <c r="T51" s="4"/>
      <c r="U51" s="4"/>
      <c r="V51" s="4"/>
    </row>
  </sheetData>
  <mergeCells count="9">
    <mergeCell ref="C3:V3"/>
    <mergeCell ref="B2:V2"/>
    <mergeCell ref="B49:V49"/>
    <mergeCell ref="B50:V50"/>
    <mergeCell ref="B47:V47"/>
    <mergeCell ref="B48:V48"/>
    <mergeCell ref="E4:J4"/>
    <mergeCell ref="K4:V4"/>
    <mergeCell ref="C4:D4"/>
  </mergeCells>
  <pageMargins left="0.25" right="0.25" top="0.25" bottom="0.25" header="0" footer="0"/>
  <pageSetup scale="79" fitToHeight="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52"/>
  <sheetViews>
    <sheetView showGridLines="0" workbookViewId="0">
      <pane ySplit="1" topLeftCell="A31" activePane="bottomLeft" state="frozen"/>
      <selection pane="bottomLeft" activeCell="C7" sqref="C7:C46"/>
    </sheetView>
  </sheetViews>
  <sheetFormatPr defaultColWidth="9.08984375" defaultRowHeight="13" x14ac:dyDescent="0.3"/>
  <cols>
    <col min="1" max="1" width="2.6328125" style="7" customWidth="1"/>
    <col min="2" max="2" width="24.81640625" style="7" customWidth="1"/>
    <col min="3" max="3" width="7" style="7" customWidth="1"/>
    <col min="4" max="4" width="7.90625" style="7" customWidth="1"/>
    <col min="5" max="9" width="7" style="7" customWidth="1"/>
    <col min="10" max="22" width="7" style="11" customWidth="1"/>
    <col min="23" max="16384" width="9.08984375" style="7"/>
  </cols>
  <sheetData>
    <row r="1" spans="2:23" s="6" customFormat="1" ht="17.149999999999999" customHeight="1" thickBot="1" x14ac:dyDescent="0.35">
      <c r="J1" s="10"/>
      <c r="K1" s="10"/>
      <c r="L1" s="10"/>
      <c r="M1" s="10"/>
      <c r="N1" s="10"/>
      <c r="O1" s="10"/>
      <c r="P1" s="10"/>
      <c r="Q1" s="10"/>
      <c r="R1" s="10"/>
      <c r="S1" s="10"/>
      <c r="T1" s="10"/>
      <c r="U1" s="10"/>
      <c r="V1" s="10"/>
    </row>
    <row r="2" spans="2:23" s="190" customFormat="1" ht="26.4" customHeight="1" x14ac:dyDescent="0.3">
      <c r="B2" s="329" t="s">
        <v>175</v>
      </c>
      <c r="C2" s="330"/>
      <c r="D2" s="330"/>
      <c r="E2" s="330"/>
      <c r="F2" s="330"/>
      <c r="G2" s="330"/>
      <c r="H2" s="330"/>
      <c r="I2" s="330"/>
      <c r="J2" s="330"/>
      <c r="K2" s="330"/>
      <c r="L2" s="330"/>
      <c r="M2" s="330"/>
      <c r="N2" s="330"/>
      <c r="O2" s="330"/>
      <c r="P2" s="330"/>
      <c r="Q2" s="330"/>
      <c r="R2" s="330"/>
      <c r="S2" s="330"/>
      <c r="T2" s="330"/>
      <c r="U2" s="330"/>
      <c r="V2" s="331"/>
      <c r="W2" s="218"/>
    </row>
    <row r="3" spans="2:23" s="190" customFormat="1" ht="18.649999999999999" customHeight="1" x14ac:dyDescent="0.3">
      <c r="B3" s="191"/>
      <c r="C3" s="332" t="s">
        <v>26</v>
      </c>
      <c r="D3" s="333"/>
      <c r="E3" s="333"/>
      <c r="F3" s="333"/>
      <c r="G3" s="333"/>
      <c r="H3" s="333"/>
      <c r="I3" s="333"/>
      <c r="J3" s="333"/>
      <c r="K3" s="333"/>
      <c r="L3" s="333"/>
      <c r="M3" s="333"/>
      <c r="N3" s="333"/>
      <c r="O3" s="333"/>
      <c r="P3" s="333"/>
      <c r="Q3" s="333"/>
      <c r="R3" s="333"/>
      <c r="S3" s="333"/>
      <c r="T3" s="333"/>
      <c r="U3" s="333"/>
      <c r="V3" s="334"/>
      <c r="W3" s="218"/>
    </row>
    <row r="4" spans="2:23" s="190" customFormat="1" ht="19.75" customHeight="1" x14ac:dyDescent="0.3">
      <c r="B4" s="191"/>
      <c r="C4" s="335" t="s">
        <v>74</v>
      </c>
      <c r="D4" s="311"/>
      <c r="E4" s="338" t="s">
        <v>152</v>
      </c>
      <c r="F4" s="338"/>
      <c r="G4" s="338"/>
      <c r="H4" s="338"/>
      <c r="I4" s="338"/>
      <c r="J4" s="338"/>
      <c r="K4" s="336" t="s">
        <v>151</v>
      </c>
      <c r="L4" s="336"/>
      <c r="M4" s="336"/>
      <c r="N4" s="336"/>
      <c r="O4" s="336"/>
      <c r="P4" s="336"/>
      <c r="Q4" s="336"/>
      <c r="R4" s="336"/>
      <c r="S4" s="336"/>
      <c r="T4" s="336"/>
      <c r="U4" s="336"/>
      <c r="V4" s="337"/>
      <c r="W4" s="218"/>
    </row>
    <row r="5" spans="2:23" s="190" customFormat="1" ht="46.75" customHeight="1" x14ac:dyDescent="0.3">
      <c r="B5" s="191"/>
      <c r="C5" s="192" t="s">
        <v>153</v>
      </c>
      <c r="D5" s="172" t="s">
        <v>76</v>
      </c>
      <c r="E5" s="195">
        <v>6</v>
      </c>
      <c r="F5" s="192">
        <v>5</v>
      </c>
      <c r="G5" s="192">
        <v>4</v>
      </c>
      <c r="H5" s="192">
        <v>3</v>
      </c>
      <c r="I5" s="192">
        <v>2</v>
      </c>
      <c r="J5" s="217">
        <v>1</v>
      </c>
      <c r="K5" s="175">
        <v>1</v>
      </c>
      <c r="L5" s="174">
        <v>2</v>
      </c>
      <c r="M5" s="174">
        <v>3</v>
      </c>
      <c r="N5" s="174">
        <v>4</v>
      </c>
      <c r="O5" s="174">
        <v>5</v>
      </c>
      <c r="P5" s="174">
        <v>6</v>
      </c>
      <c r="Q5" s="174">
        <v>7</v>
      </c>
      <c r="R5" s="174">
        <v>8</v>
      </c>
      <c r="S5" s="174">
        <v>9</v>
      </c>
      <c r="T5" s="174">
        <v>10</v>
      </c>
      <c r="U5" s="174">
        <v>11</v>
      </c>
      <c r="V5" s="172">
        <v>12</v>
      </c>
      <c r="W5" s="218"/>
    </row>
    <row r="6" spans="2:23" ht="17.149999999999999" customHeight="1" x14ac:dyDescent="0.3">
      <c r="B6" s="23" t="s">
        <v>18</v>
      </c>
      <c r="C6" s="219"/>
      <c r="D6" s="220"/>
      <c r="E6" s="221"/>
      <c r="F6" s="219"/>
      <c r="G6" s="219"/>
      <c r="H6" s="219"/>
      <c r="I6" s="219"/>
      <c r="J6" s="222"/>
      <c r="K6" s="223"/>
      <c r="L6" s="224"/>
      <c r="M6" s="224"/>
      <c r="N6" s="224"/>
      <c r="O6" s="224"/>
      <c r="P6" s="224"/>
      <c r="Q6" s="224"/>
      <c r="R6" s="224"/>
      <c r="S6" s="224"/>
      <c r="T6" s="224"/>
      <c r="U6" s="224"/>
      <c r="V6" s="222"/>
      <c r="W6" s="4"/>
    </row>
    <row r="7" spans="2:23" ht="17.149999999999999" customHeight="1" x14ac:dyDescent="0.3">
      <c r="B7" s="22" t="s">
        <v>0</v>
      </c>
      <c r="C7" s="63">
        <v>3294.55</v>
      </c>
      <c r="D7" s="83">
        <v>16614.5</v>
      </c>
      <c r="E7" s="44">
        <v>272.73</v>
      </c>
      <c r="F7" s="45">
        <v>300.63</v>
      </c>
      <c r="G7" s="45">
        <v>384.91</v>
      </c>
      <c r="H7" s="45">
        <v>376.04</v>
      </c>
      <c r="I7" s="45">
        <v>497.42</v>
      </c>
      <c r="J7" s="43">
        <v>859.75</v>
      </c>
      <c r="K7" s="44">
        <v>5205.74</v>
      </c>
      <c r="L7" s="45">
        <v>1821.75</v>
      </c>
      <c r="M7" s="45">
        <v>1338.79</v>
      </c>
      <c r="N7" s="45">
        <v>1359.08</v>
      </c>
      <c r="O7" s="45">
        <v>1556.58</v>
      </c>
      <c r="P7" s="45">
        <v>1146.53</v>
      </c>
      <c r="Q7" s="45">
        <v>986.58</v>
      </c>
      <c r="R7" s="45">
        <v>526.28</v>
      </c>
      <c r="S7" s="45">
        <v>701.46</v>
      </c>
      <c r="T7" s="45">
        <v>680.26</v>
      </c>
      <c r="U7" s="45">
        <v>649.91</v>
      </c>
      <c r="V7" s="43">
        <v>641.53</v>
      </c>
      <c r="W7" s="4"/>
    </row>
    <row r="8" spans="2:23" ht="17.149999999999999" customHeight="1" x14ac:dyDescent="0.3">
      <c r="B8" s="22" t="s">
        <v>38</v>
      </c>
      <c r="C8" s="99"/>
      <c r="D8" s="83">
        <v>12065.26</v>
      </c>
      <c r="E8" s="44">
        <v>0</v>
      </c>
      <c r="F8" s="45">
        <v>0</v>
      </c>
      <c r="G8" s="45">
        <v>0</v>
      </c>
      <c r="H8" s="45">
        <v>0</v>
      </c>
      <c r="I8" s="45">
        <v>0</v>
      </c>
      <c r="J8" s="43">
        <v>0</v>
      </c>
      <c r="K8" s="44">
        <v>4198.3500000000004</v>
      </c>
      <c r="L8" s="45">
        <v>1170.92</v>
      </c>
      <c r="M8" s="45">
        <v>811.43</v>
      </c>
      <c r="N8" s="45">
        <v>925.67</v>
      </c>
      <c r="O8" s="45">
        <v>1228.68</v>
      </c>
      <c r="P8" s="45">
        <v>864.64</v>
      </c>
      <c r="Q8" s="45">
        <v>718.87</v>
      </c>
      <c r="R8" s="45">
        <v>355.13</v>
      </c>
      <c r="S8" s="45">
        <v>469.29</v>
      </c>
      <c r="T8" s="45">
        <v>476.18</v>
      </c>
      <c r="U8" s="45">
        <v>440.65</v>
      </c>
      <c r="V8" s="43">
        <v>405.46</v>
      </c>
      <c r="W8" s="4"/>
    </row>
    <row r="9" spans="2:23" ht="17.149999999999999" customHeight="1" x14ac:dyDescent="0.3">
      <c r="B9" s="22" t="s">
        <v>39</v>
      </c>
      <c r="C9" s="99"/>
      <c r="D9" s="83">
        <v>4952.66</v>
      </c>
      <c r="E9" s="44">
        <v>272.73</v>
      </c>
      <c r="F9" s="45">
        <v>300.63</v>
      </c>
      <c r="G9" s="45">
        <v>384.91</v>
      </c>
      <c r="H9" s="45">
        <v>376.04</v>
      </c>
      <c r="I9" s="45">
        <v>497.42</v>
      </c>
      <c r="J9" s="43">
        <v>859.75</v>
      </c>
      <c r="K9" s="44">
        <v>1015.77</v>
      </c>
      <c r="L9" s="45">
        <v>677.84</v>
      </c>
      <c r="M9" s="45">
        <v>545.73</v>
      </c>
      <c r="N9" s="45">
        <v>463.7</v>
      </c>
      <c r="O9" s="45">
        <v>375.86</v>
      </c>
      <c r="P9" s="45">
        <v>306.44</v>
      </c>
      <c r="Q9" s="45">
        <v>325.91000000000003</v>
      </c>
      <c r="R9" s="45">
        <v>192.54</v>
      </c>
      <c r="S9" s="45">
        <v>268.48</v>
      </c>
      <c r="T9" s="45">
        <v>249.19</v>
      </c>
      <c r="U9" s="45">
        <v>242.52</v>
      </c>
      <c r="V9" s="43">
        <v>288.66000000000003</v>
      </c>
      <c r="W9" s="4"/>
    </row>
    <row r="10" spans="2:23" ht="17.149999999999999" customHeight="1" x14ac:dyDescent="0.3">
      <c r="B10" s="22" t="s">
        <v>1</v>
      </c>
      <c r="C10" s="63">
        <v>797.01</v>
      </c>
      <c r="D10" s="83">
        <v>2458.36</v>
      </c>
      <c r="E10" s="44">
        <v>48.8</v>
      </c>
      <c r="F10" s="45">
        <v>68.19</v>
      </c>
      <c r="G10" s="45">
        <v>81.180000000000007</v>
      </c>
      <c r="H10" s="45">
        <v>91.04</v>
      </c>
      <c r="I10" s="45">
        <v>111.85</v>
      </c>
      <c r="J10" s="43">
        <v>162.13999999999999</v>
      </c>
      <c r="K10" s="44">
        <v>505.8</v>
      </c>
      <c r="L10" s="45">
        <v>454.47</v>
      </c>
      <c r="M10" s="45">
        <v>293.75</v>
      </c>
      <c r="N10" s="45">
        <v>209.6</v>
      </c>
      <c r="O10" s="45">
        <v>154.41</v>
      </c>
      <c r="P10" s="45">
        <v>140.72999999999999</v>
      </c>
      <c r="Q10" s="45">
        <v>144.06</v>
      </c>
      <c r="R10" s="45">
        <v>87.72</v>
      </c>
      <c r="S10" s="45">
        <v>125.45</v>
      </c>
      <c r="T10" s="45">
        <v>118.69</v>
      </c>
      <c r="U10" s="45">
        <v>112.87</v>
      </c>
      <c r="V10" s="43">
        <v>110.8</v>
      </c>
      <c r="W10" s="4"/>
    </row>
    <row r="11" spans="2:23" ht="17.149999999999999" customHeight="1" x14ac:dyDescent="0.3">
      <c r="B11" s="22" t="s">
        <v>2</v>
      </c>
      <c r="C11" s="63">
        <v>497.26</v>
      </c>
      <c r="D11" s="83">
        <v>1395.48</v>
      </c>
      <c r="E11" s="44">
        <v>42.78</v>
      </c>
      <c r="F11" s="45">
        <v>43.26</v>
      </c>
      <c r="G11" s="45">
        <v>49.08</v>
      </c>
      <c r="H11" s="45">
        <v>46.44</v>
      </c>
      <c r="I11" s="45">
        <v>54.9</v>
      </c>
      <c r="J11" s="43">
        <v>63.95</v>
      </c>
      <c r="K11" s="44">
        <v>98.97</v>
      </c>
      <c r="L11" s="45">
        <v>136.71</v>
      </c>
      <c r="M11" s="45">
        <v>162.37</v>
      </c>
      <c r="N11" s="45">
        <v>133.96</v>
      </c>
      <c r="O11" s="45">
        <v>132.13999999999999</v>
      </c>
      <c r="P11" s="45">
        <v>139.08000000000001</v>
      </c>
      <c r="Q11" s="45">
        <v>147.27000000000001</v>
      </c>
      <c r="R11" s="45">
        <v>83.87</v>
      </c>
      <c r="S11" s="45">
        <v>102.77</v>
      </c>
      <c r="T11" s="45">
        <v>93.71</v>
      </c>
      <c r="U11" s="45">
        <v>83.2</v>
      </c>
      <c r="V11" s="43">
        <v>81.42</v>
      </c>
      <c r="W11" s="4"/>
    </row>
    <row r="12" spans="2:23" ht="17.149999999999999" customHeight="1" x14ac:dyDescent="0.3">
      <c r="B12" s="22" t="s">
        <v>3</v>
      </c>
      <c r="C12" s="63">
        <v>317.73</v>
      </c>
      <c r="D12" s="83">
        <v>1522.78</v>
      </c>
      <c r="E12" s="44">
        <v>4.68</v>
      </c>
      <c r="F12" s="45">
        <v>6.03</v>
      </c>
      <c r="G12" s="45">
        <v>6.44</v>
      </c>
      <c r="H12" s="45">
        <v>8.49</v>
      </c>
      <c r="I12" s="45">
        <v>9.98</v>
      </c>
      <c r="J12" s="43">
        <v>14.28</v>
      </c>
      <c r="K12" s="44">
        <v>128.44999999999999</v>
      </c>
      <c r="L12" s="45">
        <v>160.11000000000001</v>
      </c>
      <c r="M12" s="45">
        <v>171.22</v>
      </c>
      <c r="N12" s="45">
        <v>148.83000000000001</v>
      </c>
      <c r="O12" s="45">
        <v>130.68</v>
      </c>
      <c r="P12" s="45">
        <v>131.19999999999999</v>
      </c>
      <c r="Q12" s="45">
        <v>123.19</v>
      </c>
      <c r="R12" s="45">
        <v>85.26</v>
      </c>
      <c r="S12" s="45">
        <v>122.39</v>
      </c>
      <c r="T12" s="45">
        <v>107.79</v>
      </c>
      <c r="U12" s="45">
        <v>106.21</v>
      </c>
      <c r="V12" s="43">
        <v>107.44</v>
      </c>
      <c r="W12" s="4"/>
    </row>
    <row r="13" spans="2:23" ht="17.149999999999999" customHeight="1" x14ac:dyDescent="0.3">
      <c r="B13" s="23" t="s">
        <v>19</v>
      </c>
      <c r="C13" s="100"/>
      <c r="D13" s="220"/>
      <c r="E13" s="47"/>
      <c r="F13" s="48"/>
      <c r="G13" s="48"/>
      <c r="H13" s="48"/>
      <c r="I13" s="48"/>
      <c r="J13" s="46"/>
      <c r="K13" s="59"/>
      <c r="L13" s="49"/>
      <c r="M13" s="49"/>
      <c r="N13" s="49"/>
      <c r="O13" s="49"/>
      <c r="P13" s="49"/>
      <c r="Q13" s="49"/>
      <c r="R13" s="49"/>
      <c r="S13" s="49"/>
      <c r="T13" s="49"/>
      <c r="U13" s="49"/>
      <c r="V13" s="46"/>
    </row>
    <row r="14" spans="2:23" ht="17.149999999999999" customHeight="1" x14ac:dyDescent="0.3">
      <c r="B14" s="22" t="s">
        <v>159</v>
      </c>
      <c r="C14" s="63">
        <v>450.52</v>
      </c>
      <c r="D14" s="43">
        <v>908.79</v>
      </c>
      <c r="E14" s="44">
        <v>37.35</v>
      </c>
      <c r="F14" s="45">
        <v>40.47</v>
      </c>
      <c r="G14" s="45">
        <v>42.76</v>
      </c>
      <c r="H14" s="45">
        <v>50.6</v>
      </c>
      <c r="I14" s="45">
        <v>62.98</v>
      </c>
      <c r="J14" s="43">
        <v>93.16</v>
      </c>
      <c r="K14" s="44">
        <v>183.27</v>
      </c>
      <c r="L14" s="45">
        <v>101.81</v>
      </c>
      <c r="M14" s="45">
        <v>85.38</v>
      </c>
      <c r="N14" s="45">
        <v>73.06</v>
      </c>
      <c r="O14" s="45">
        <v>68.69</v>
      </c>
      <c r="P14" s="45">
        <v>65.739999999999995</v>
      </c>
      <c r="Q14" s="45">
        <v>63.23</v>
      </c>
      <c r="R14" s="45">
        <v>41.16</v>
      </c>
      <c r="S14" s="45">
        <v>59.76</v>
      </c>
      <c r="T14" s="45">
        <v>55.4</v>
      </c>
      <c r="U14" s="45">
        <v>54.27</v>
      </c>
      <c r="V14" s="43">
        <v>57.02</v>
      </c>
      <c r="W14" s="4"/>
    </row>
    <row r="15" spans="2:23" ht="17.149999999999999" customHeight="1" x14ac:dyDescent="0.3">
      <c r="B15" s="22" t="s">
        <v>29</v>
      </c>
      <c r="C15" s="99"/>
      <c r="D15" s="43">
        <v>83.46</v>
      </c>
      <c r="E15" s="44">
        <v>1.05</v>
      </c>
      <c r="F15" s="45">
        <v>1.32</v>
      </c>
      <c r="G15" s="45">
        <v>1.36</v>
      </c>
      <c r="H15" s="45">
        <v>1.78</v>
      </c>
      <c r="I15" s="45">
        <v>2.15</v>
      </c>
      <c r="J15" s="43">
        <v>4.4000000000000004</v>
      </c>
      <c r="K15" s="44">
        <v>16.809999999999999</v>
      </c>
      <c r="L15" s="45">
        <v>11.54</v>
      </c>
      <c r="M15" s="45">
        <v>8.9700000000000006</v>
      </c>
      <c r="N15" s="45">
        <v>6.22</v>
      </c>
      <c r="O15" s="45">
        <v>5.75</v>
      </c>
      <c r="P15" s="45">
        <v>5.82</v>
      </c>
      <c r="Q15" s="45">
        <v>6.05</v>
      </c>
      <c r="R15" s="45">
        <v>3.68</v>
      </c>
      <c r="S15" s="45">
        <v>5.23</v>
      </c>
      <c r="T15" s="45">
        <v>4.71</v>
      </c>
      <c r="U15" s="45">
        <v>4.4000000000000004</v>
      </c>
      <c r="V15" s="43">
        <v>4.26</v>
      </c>
      <c r="W15" s="4"/>
    </row>
    <row r="16" spans="2:23" ht="17.149999999999999" customHeight="1" x14ac:dyDescent="0.3">
      <c r="B16" s="22" t="s">
        <v>30</v>
      </c>
      <c r="C16" s="99"/>
      <c r="D16" s="43">
        <v>825.33</v>
      </c>
      <c r="E16" s="44">
        <v>36.299999999999997</v>
      </c>
      <c r="F16" s="45">
        <v>39.14</v>
      </c>
      <c r="G16" s="45">
        <v>41.41</v>
      </c>
      <c r="H16" s="45">
        <v>48.82</v>
      </c>
      <c r="I16" s="45">
        <v>60.83</v>
      </c>
      <c r="J16" s="43">
        <v>88.76</v>
      </c>
      <c r="K16" s="44">
        <v>166.46</v>
      </c>
      <c r="L16" s="45">
        <v>90.27</v>
      </c>
      <c r="M16" s="45">
        <v>76.42</v>
      </c>
      <c r="N16" s="45">
        <v>66.83</v>
      </c>
      <c r="O16" s="45">
        <v>62.93</v>
      </c>
      <c r="P16" s="45">
        <v>59.92</v>
      </c>
      <c r="Q16" s="45">
        <v>57.17</v>
      </c>
      <c r="R16" s="45">
        <v>37.479999999999997</v>
      </c>
      <c r="S16" s="45">
        <v>54.53</v>
      </c>
      <c r="T16" s="45">
        <v>50.69</v>
      </c>
      <c r="U16" s="45">
        <v>49.87</v>
      </c>
      <c r="V16" s="43">
        <v>52.76</v>
      </c>
      <c r="W16" s="4"/>
    </row>
    <row r="17" spans="2:23" ht="17.149999999999999" customHeight="1" x14ac:dyDescent="0.3">
      <c r="B17" s="22" t="s">
        <v>160</v>
      </c>
      <c r="C17" s="63">
        <v>491.06</v>
      </c>
      <c r="D17" s="43">
        <v>1251.22</v>
      </c>
      <c r="E17" s="44">
        <v>37.479999999999997</v>
      </c>
      <c r="F17" s="45">
        <v>42.54</v>
      </c>
      <c r="G17" s="45">
        <v>46.3</v>
      </c>
      <c r="H17" s="45">
        <v>54.79</v>
      </c>
      <c r="I17" s="45">
        <v>75.3</v>
      </c>
      <c r="J17" s="43">
        <v>264.82</v>
      </c>
      <c r="K17" s="44">
        <v>309.55</v>
      </c>
      <c r="L17" s="45">
        <v>149.03</v>
      </c>
      <c r="M17" s="45">
        <v>128.6</v>
      </c>
      <c r="N17" s="45">
        <v>97.89</v>
      </c>
      <c r="O17" s="45">
        <v>97.8</v>
      </c>
      <c r="P17" s="45">
        <v>88.23</v>
      </c>
      <c r="Q17" s="45">
        <v>78.959999999999994</v>
      </c>
      <c r="R17" s="45">
        <v>45.34</v>
      </c>
      <c r="S17" s="45">
        <v>66.34</v>
      </c>
      <c r="T17" s="45">
        <v>63.12</v>
      </c>
      <c r="U17" s="45">
        <v>63.04</v>
      </c>
      <c r="V17" s="43">
        <v>63.31</v>
      </c>
      <c r="W17" s="4"/>
    </row>
    <row r="18" spans="2:23" ht="17.149999999999999" customHeight="1" x14ac:dyDescent="0.3">
      <c r="B18" s="22" t="s">
        <v>4</v>
      </c>
      <c r="C18" s="63">
        <v>36.54</v>
      </c>
      <c r="D18" s="43">
        <v>1486.64</v>
      </c>
      <c r="E18" s="44">
        <v>16.989999999999998</v>
      </c>
      <c r="F18" s="45">
        <v>20.66</v>
      </c>
      <c r="G18" s="45">
        <v>24.16</v>
      </c>
      <c r="H18" s="45">
        <v>28.56</v>
      </c>
      <c r="I18" s="45">
        <v>42.82</v>
      </c>
      <c r="J18" s="43">
        <v>59.65</v>
      </c>
      <c r="K18" s="44">
        <v>369.98</v>
      </c>
      <c r="L18" s="45">
        <v>565.45000000000005</v>
      </c>
      <c r="M18" s="45">
        <v>309.72000000000003</v>
      </c>
      <c r="N18" s="45">
        <v>88.25</v>
      </c>
      <c r="O18" s="45">
        <v>42.91</v>
      </c>
      <c r="P18" s="45">
        <v>25.44</v>
      </c>
      <c r="Q18" s="45">
        <v>21.1</v>
      </c>
      <c r="R18" s="45">
        <v>15.43</v>
      </c>
      <c r="S18" s="45">
        <v>16.8</v>
      </c>
      <c r="T18" s="45">
        <v>11.64</v>
      </c>
      <c r="U18" s="45">
        <v>10.42</v>
      </c>
      <c r="V18" s="43">
        <v>9.5</v>
      </c>
      <c r="W18" s="4"/>
    </row>
    <row r="19" spans="2:23" ht="17.149999999999999" customHeight="1" x14ac:dyDescent="0.3">
      <c r="B19" s="22" t="s">
        <v>20</v>
      </c>
      <c r="C19" s="63">
        <v>12.14</v>
      </c>
      <c r="D19" s="43">
        <v>133.08000000000001</v>
      </c>
      <c r="E19" s="44">
        <v>2.3199999999999998</v>
      </c>
      <c r="F19" s="45">
        <v>1.74</v>
      </c>
      <c r="G19" s="45">
        <v>1.92</v>
      </c>
      <c r="H19" s="45">
        <v>1.94</v>
      </c>
      <c r="I19" s="45">
        <v>2.4900000000000002</v>
      </c>
      <c r="J19" s="43">
        <v>3.4</v>
      </c>
      <c r="K19" s="44">
        <v>12.14</v>
      </c>
      <c r="L19" s="45">
        <v>16.93</v>
      </c>
      <c r="M19" s="45">
        <v>12.36</v>
      </c>
      <c r="N19" s="45">
        <v>10.09</v>
      </c>
      <c r="O19" s="45">
        <v>10.39</v>
      </c>
      <c r="P19" s="45">
        <v>10.74</v>
      </c>
      <c r="Q19" s="45">
        <v>12.66</v>
      </c>
      <c r="R19" s="45">
        <v>9.1300000000000008</v>
      </c>
      <c r="S19" s="45">
        <v>12.64</v>
      </c>
      <c r="T19" s="45">
        <v>10.92</v>
      </c>
      <c r="U19" s="45">
        <v>8.32</v>
      </c>
      <c r="V19" s="43">
        <v>6.75</v>
      </c>
      <c r="W19" s="4"/>
    </row>
    <row r="20" spans="2:23" ht="17.149999999999999" customHeight="1" x14ac:dyDescent="0.3">
      <c r="B20" s="22" t="s">
        <v>46</v>
      </c>
      <c r="C20" s="63">
        <v>154.59</v>
      </c>
      <c r="D20" s="43">
        <v>649.82000000000005</v>
      </c>
      <c r="E20" s="44">
        <v>9.1300000000000008</v>
      </c>
      <c r="F20" s="45">
        <v>11.36</v>
      </c>
      <c r="G20" s="45">
        <v>11.87</v>
      </c>
      <c r="H20" s="45">
        <v>18.87</v>
      </c>
      <c r="I20" s="45">
        <v>20.83</v>
      </c>
      <c r="J20" s="43">
        <v>91.32</v>
      </c>
      <c r="K20" s="44">
        <v>132.59</v>
      </c>
      <c r="L20" s="45">
        <v>54.76</v>
      </c>
      <c r="M20" s="45">
        <v>44.27</v>
      </c>
      <c r="N20" s="45">
        <v>84.12</v>
      </c>
      <c r="O20" s="45">
        <v>108.75</v>
      </c>
      <c r="P20" s="45">
        <v>57.39</v>
      </c>
      <c r="Q20" s="45">
        <v>33.869999999999997</v>
      </c>
      <c r="R20" s="45">
        <v>22.43</v>
      </c>
      <c r="S20" s="45">
        <v>28.63</v>
      </c>
      <c r="T20" s="45">
        <v>25.74</v>
      </c>
      <c r="U20" s="45">
        <v>29.87</v>
      </c>
      <c r="V20" s="43">
        <v>27.41</v>
      </c>
      <c r="W20" s="4"/>
    </row>
    <row r="21" spans="2:23" ht="17.149999999999999" customHeight="1" x14ac:dyDescent="0.3">
      <c r="B21" s="22" t="s">
        <v>47</v>
      </c>
      <c r="C21" s="63">
        <v>161.53</v>
      </c>
      <c r="D21" s="43">
        <v>306.97000000000003</v>
      </c>
      <c r="E21" s="44">
        <v>12.68</v>
      </c>
      <c r="F21" s="45">
        <v>12.87</v>
      </c>
      <c r="G21" s="45">
        <v>12.47</v>
      </c>
      <c r="H21" s="45">
        <v>15.61</v>
      </c>
      <c r="I21" s="45">
        <v>16.12</v>
      </c>
      <c r="J21" s="43">
        <v>24.86</v>
      </c>
      <c r="K21" s="44">
        <v>35.83</v>
      </c>
      <c r="L21" s="45">
        <v>39.479999999999997</v>
      </c>
      <c r="M21" s="45">
        <v>29.04</v>
      </c>
      <c r="N21" s="45">
        <v>23.18</v>
      </c>
      <c r="O21" s="45">
        <v>23.5</v>
      </c>
      <c r="P21" s="45">
        <v>23.9</v>
      </c>
      <c r="Q21" s="45">
        <v>25.42</v>
      </c>
      <c r="R21" s="45">
        <v>15.83</v>
      </c>
      <c r="S21" s="45">
        <v>25.24</v>
      </c>
      <c r="T21" s="45">
        <v>21.38</v>
      </c>
      <c r="U21" s="45">
        <v>22.06</v>
      </c>
      <c r="V21" s="43">
        <v>22.13</v>
      </c>
      <c r="W21" s="4"/>
    </row>
    <row r="22" spans="2:23" ht="17.149999999999999" customHeight="1" x14ac:dyDescent="0.3">
      <c r="B22" s="22" t="s">
        <v>48</v>
      </c>
      <c r="C22" s="63">
        <v>308.32</v>
      </c>
      <c r="D22" s="43">
        <v>741.25</v>
      </c>
      <c r="E22" s="44">
        <v>28.14</v>
      </c>
      <c r="F22" s="45">
        <v>31.35</v>
      </c>
      <c r="G22" s="45">
        <v>33.380000000000003</v>
      </c>
      <c r="H22" s="45">
        <v>39.31</v>
      </c>
      <c r="I22" s="45">
        <v>58.03</v>
      </c>
      <c r="J22" s="43">
        <v>242.69</v>
      </c>
      <c r="K22" s="44">
        <v>212.67</v>
      </c>
      <c r="L22" s="45">
        <v>70.64</v>
      </c>
      <c r="M22" s="45">
        <v>49.56</v>
      </c>
      <c r="N22" s="45">
        <v>59.35</v>
      </c>
      <c r="O22" s="45">
        <v>69.040000000000006</v>
      </c>
      <c r="P22" s="45">
        <v>55.66</v>
      </c>
      <c r="Q22" s="45">
        <v>39.299999999999997</v>
      </c>
      <c r="R22" s="45">
        <v>26.28</v>
      </c>
      <c r="S22" s="45">
        <v>43.51</v>
      </c>
      <c r="T22" s="45">
        <v>36.18</v>
      </c>
      <c r="U22" s="45">
        <v>35.44</v>
      </c>
      <c r="V22" s="43">
        <v>43.62</v>
      </c>
      <c r="W22" s="4"/>
    </row>
    <row r="23" spans="2:23" ht="17.149999999999999" customHeight="1" x14ac:dyDescent="0.3">
      <c r="B23" s="22" t="s">
        <v>77</v>
      </c>
      <c r="C23" s="63">
        <v>1445.29</v>
      </c>
      <c r="D23" s="45">
        <f>D24+D27+D28+D29</f>
        <v>6870.91</v>
      </c>
      <c r="E23" s="45">
        <f t="shared" ref="E23:V23" si="0">E24+E27+E28+E29</f>
        <v>150.56</v>
      </c>
      <c r="F23" s="45">
        <f t="shared" si="0"/>
        <v>167.25</v>
      </c>
      <c r="G23" s="45">
        <f t="shared" si="0"/>
        <v>186.74</v>
      </c>
      <c r="H23" s="45">
        <f t="shared" si="0"/>
        <v>239.71</v>
      </c>
      <c r="I23" s="45">
        <f t="shared" si="0"/>
        <v>311.5</v>
      </c>
      <c r="J23" s="43">
        <f t="shared" si="0"/>
        <v>593.37</v>
      </c>
      <c r="K23" s="44">
        <f t="shared" si="0"/>
        <v>1224.1599999999999</v>
      </c>
      <c r="L23" s="45">
        <f t="shared" si="0"/>
        <v>1210.1299999999999</v>
      </c>
      <c r="M23" s="45">
        <f t="shared" si="0"/>
        <v>898.2</v>
      </c>
      <c r="N23" s="45">
        <f t="shared" si="0"/>
        <v>550.24</v>
      </c>
      <c r="O23" s="45">
        <f t="shared" si="0"/>
        <v>451.25</v>
      </c>
      <c r="P23" s="45">
        <f t="shared" si="0"/>
        <v>410.92</v>
      </c>
      <c r="Q23" s="45">
        <f t="shared" si="0"/>
        <v>395.68999999999994</v>
      </c>
      <c r="R23" s="45">
        <f t="shared" si="0"/>
        <v>268.67</v>
      </c>
      <c r="S23" s="45">
        <f t="shared" si="0"/>
        <v>389.38</v>
      </c>
      <c r="T23" s="45">
        <f t="shared" si="0"/>
        <v>384.93</v>
      </c>
      <c r="U23" s="45">
        <f t="shared" si="0"/>
        <v>340.78</v>
      </c>
      <c r="V23" s="43">
        <f t="shared" si="0"/>
        <v>346.56</v>
      </c>
      <c r="W23" s="4"/>
    </row>
    <row r="24" spans="2:23" ht="17.149999999999999" customHeight="1" x14ac:dyDescent="0.3">
      <c r="B24" s="22" t="s">
        <v>62</v>
      </c>
      <c r="C24" s="63">
        <v>132.41</v>
      </c>
      <c r="D24" s="43">
        <v>221.06</v>
      </c>
      <c r="E24" s="44">
        <v>8.6999999999999993</v>
      </c>
      <c r="F24" s="45">
        <v>11.11</v>
      </c>
      <c r="G24" s="45">
        <v>9.67</v>
      </c>
      <c r="H24" s="45">
        <v>14.98</v>
      </c>
      <c r="I24" s="45">
        <v>17.260000000000002</v>
      </c>
      <c r="J24" s="43">
        <v>32.72</v>
      </c>
      <c r="K24" s="44">
        <v>33.119999999999997</v>
      </c>
      <c r="L24" s="45">
        <v>25.05</v>
      </c>
      <c r="M24" s="45">
        <v>22.72</v>
      </c>
      <c r="N24" s="45">
        <v>17.38</v>
      </c>
      <c r="O24" s="45">
        <v>16.77</v>
      </c>
      <c r="P24" s="45">
        <v>17.18</v>
      </c>
      <c r="Q24" s="45">
        <v>16.47</v>
      </c>
      <c r="R24" s="45">
        <v>10.98</v>
      </c>
      <c r="S24" s="45">
        <v>16.32</v>
      </c>
      <c r="T24" s="45">
        <v>14.32</v>
      </c>
      <c r="U24" s="45">
        <v>15.55</v>
      </c>
      <c r="V24" s="43">
        <v>15.2</v>
      </c>
      <c r="W24" s="4"/>
    </row>
    <row r="25" spans="2:23" ht="17.149999999999999" customHeight="1" x14ac:dyDescent="0.3">
      <c r="B25" s="22" t="s">
        <v>63</v>
      </c>
      <c r="C25" s="99"/>
      <c r="D25" s="43">
        <v>87.56</v>
      </c>
      <c r="E25" s="44">
        <v>0.15</v>
      </c>
      <c r="F25" s="45">
        <v>0.44</v>
      </c>
      <c r="G25" s="45">
        <v>0.36</v>
      </c>
      <c r="H25" s="45">
        <v>0.37</v>
      </c>
      <c r="I25" s="45">
        <v>0.56999999999999995</v>
      </c>
      <c r="J25" s="43">
        <v>3.35</v>
      </c>
      <c r="K25" s="44">
        <v>15.46</v>
      </c>
      <c r="L25" s="45">
        <v>9.5299999999999994</v>
      </c>
      <c r="M25" s="45">
        <v>9.94</v>
      </c>
      <c r="N25" s="45">
        <v>7.15</v>
      </c>
      <c r="O25" s="45">
        <v>6.19</v>
      </c>
      <c r="P25" s="45">
        <v>7.51</v>
      </c>
      <c r="Q25" s="45">
        <v>6.31</v>
      </c>
      <c r="R25" s="45">
        <v>3.94</v>
      </c>
      <c r="S25" s="45">
        <v>6.08</v>
      </c>
      <c r="T25" s="45">
        <v>5.07</v>
      </c>
      <c r="U25" s="45">
        <v>5.4</v>
      </c>
      <c r="V25" s="43">
        <v>5</v>
      </c>
      <c r="W25" s="4"/>
    </row>
    <row r="26" spans="2:23" ht="17.149999999999999" customHeight="1" x14ac:dyDescent="0.3">
      <c r="B26" s="22" t="s">
        <v>64</v>
      </c>
      <c r="C26" s="99"/>
      <c r="D26" s="43">
        <v>151.85</v>
      </c>
      <c r="E26" s="44">
        <v>8.58</v>
      </c>
      <c r="F26" s="45">
        <v>10.72</v>
      </c>
      <c r="G26" s="45">
        <v>9.41</v>
      </c>
      <c r="H26" s="45">
        <v>14.69</v>
      </c>
      <c r="I26" s="45">
        <v>16.8</v>
      </c>
      <c r="J26" s="43">
        <v>29.64</v>
      </c>
      <c r="K26" s="44">
        <v>19.600000000000001</v>
      </c>
      <c r="L26" s="45">
        <v>16.91</v>
      </c>
      <c r="M26" s="45">
        <v>14.1</v>
      </c>
      <c r="N26" s="45">
        <v>11.65</v>
      </c>
      <c r="O26" s="45">
        <v>12.52</v>
      </c>
      <c r="P26" s="45">
        <v>11.08</v>
      </c>
      <c r="Q26" s="45">
        <v>11.9</v>
      </c>
      <c r="R26" s="45">
        <v>7.99</v>
      </c>
      <c r="S26" s="45">
        <v>12.17</v>
      </c>
      <c r="T26" s="45">
        <v>10.51</v>
      </c>
      <c r="U26" s="45">
        <v>11.38</v>
      </c>
      <c r="V26" s="43">
        <v>12.05</v>
      </c>
      <c r="W26" s="4"/>
    </row>
    <row r="27" spans="2:23" ht="17.149999999999999" customHeight="1" x14ac:dyDescent="0.3">
      <c r="B27" s="22" t="s">
        <v>65</v>
      </c>
      <c r="C27" s="63">
        <v>13.93</v>
      </c>
      <c r="D27" s="43">
        <v>245.64</v>
      </c>
      <c r="E27" s="44">
        <v>1.9</v>
      </c>
      <c r="F27" s="45">
        <v>2.14</v>
      </c>
      <c r="G27" s="45">
        <v>3.05</v>
      </c>
      <c r="H27" s="45">
        <v>3.7</v>
      </c>
      <c r="I27" s="45">
        <v>5.32</v>
      </c>
      <c r="J27" s="43">
        <v>6.97</v>
      </c>
      <c r="K27" s="44">
        <v>20.82</v>
      </c>
      <c r="L27" s="45">
        <v>27.12</v>
      </c>
      <c r="M27" s="45">
        <v>25.45</v>
      </c>
      <c r="N27" s="45">
        <v>20.78</v>
      </c>
      <c r="O27" s="45">
        <v>19.38</v>
      </c>
      <c r="P27" s="45">
        <v>19.54</v>
      </c>
      <c r="Q27" s="45">
        <v>23.16</v>
      </c>
      <c r="R27" s="45">
        <v>15.66</v>
      </c>
      <c r="S27" s="45">
        <v>22.75</v>
      </c>
      <c r="T27" s="45">
        <v>20.32</v>
      </c>
      <c r="U27" s="45">
        <v>16.37</v>
      </c>
      <c r="V27" s="43">
        <v>14.29</v>
      </c>
      <c r="W27" s="4"/>
    </row>
    <row r="28" spans="2:23" ht="17.149999999999999" customHeight="1" x14ac:dyDescent="0.3">
      <c r="B28" s="22" t="s">
        <v>66</v>
      </c>
      <c r="C28" s="63">
        <v>37.75</v>
      </c>
      <c r="D28" s="43">
        <v>1790.18</v>
      </c>
      <c r="E28" s="44">
        <v>20.82</v>
      </c>
      <c r="F28" s="45">
        <v>26.38</v>
      </c>
      <c r="G28" s="45">
        <v>27.72</v>
      </c>
      <c r="H28" s="45">
        <v>42.94</v>
      </c>
      <c r="I28" s="45">
        <v>60.88</v>
      </c>
      <c r="J28" s="43">
        <v>72.61</v>
      </c>
      <c r="K28" s="44">
        <v>286.91000000000003</v>
      </c>
      <c r="L28" s="45">
        <v>688.54</v>
      </c>
      <c r="M28" s="45">
        <v>463.91</v>
      </c>
      <c r="N28" s="45">
        <v>143.16999999999999</v>
      </c>
      <c r="O28" s="45">
        <v>61.79</v>
      </c>
      <c r="P28" s="45">
        <v>40.090000000000003</v>
      </c>
      <c r="Q28" s="45">
        <v>28.22</v>
      </c>
      <c r="R28" s="45">
        <v>16.670000000000002</v>
      </c>
      <c r="S28" s="45">
        <v>18.350000000000001</v>
      </c>
      <c r="T28" s="45">
        <v>18.309999999999999</v>
      </c>
      <c r="U28" s="45">
        <v>15.03</v>
      </c>
      <c r="V28" s="43">
        <v>9.19</v>
      </c>
      <c r="W28" s="4"/>
    </row>
    <row r="29" spans="2:23" ht="17.149999999999999" customHeight="1" x14ac:dyDescent="0.3">
      <c r="B29" s="22" t="s">
        <v>36</v>
      </c>
      <c r="C29" s="63">
        <v>1261.19</v>
      </c>
      <c r="D29" s="43">
        <v>4614.03</v>
      </c>
      <c r="E29" s="44">
        <v>119.14</v>
      </c>
      <c r="F29" s="45">
        <v>127.62</v>
      </c>
      <c r="G29" s="45">
        <v>146.30000000000001</v>
      </c>
      <c r="H29" s="45">
        <v>178.09</v>
      </c>
      <c r="I29" s="45">
        <v>228.04</v>
      </c>
      <c r="J29" s="43">
        <v>481.07</v>
      </c>
      <c r="K29" s="44">
        <v>883.31</v>
      </c>
      <c r="L29" s="45">
        <v>469.42</v>
      </c>
      <c r="M29" s="45">
        <v>386.12</v>
      </c>
      <c r="N29" s="45">
        <v>368.91</v>
      </c>
      <c r="O29" s="45">
        <v>353.31</v>
      </c>
      <c r="P29" s="45">
        <v>334.11</v>
      </c>
      <c r="Q29" s="45">
        <v>327.84</v>
      </c>
      <c r="R29" s="45">
        <v>225.36</v>
      </c>
      <c r="S29" s="45">
        <v>331.96</v>
      </c>
      <c r="T29" s="45">
        <v>331.98</v>
      </c>
      <c r="U29" s="45">
        <v>293.83</v>
      </c>
      <c r="V29" s="43">
        <v>307.88</v>
      </c>
      <c r="W29" s="4"/>
    </row>
    <row r="30" spans="2:23" ht="17.149999999999999" customHeight="1" x14ac:dyDescent="0.3">
      <c r="B30" s="22" t="s">
        <v>6</v>
      </c>
      <c r="C30" s="101">
        <v>180.04</v>
      </c>
      <c r="D30" s="43">
        <v>741.58</v>
      </c>
      <c r="E30" s="44">
        <v>18.8</v>
      </c>
      <c r="F30" s="45">
        <v>19.899999999999999</v>
      </c>
      <c r="G30" s="45">
        <v>23.11</v>
      </c>
      <c r="H30" s="45">
        <v>27.52</v>
      </c>
      <c r="I30" s="45">
        <v>34.99</v>
      </c>
      <c r="J30" s="43">
        <v>89.99</v>
      </c>
      <c r="K30" s="44">
        <v>195.84</v>
      </c>
      <c r="L30" s="45">
        <v>130.32</v>
      </c>
      <c r="M30" s="45">
        <v>86.81</v>
      </c>
      <c r="N30" s="45">
        <v>53.95</v>
      </c>
      <c r="O30" s="45">
        <v>46.48</v>
      </c>
      <c r="P30" s="45">
        <v>41.98</v>
      </c>
      <c r="Q30" s="45">
        <v>34.979999999999997</v>
      </c>
      <c r="R30" s="45">
        <v>23.02</v>
      </c>
      <c r="S30" s="45">
        <v>33.01</v>
      </c>
      <c r="T30" s="45">
        <v>30.81</v>
      </c>
      <c r="U30" s="45">
        <v>29.94</v>
      </c>
      <c r="V30" s="43">
        <v>34.43</v>
      </c>
      <c r="W30" s="4"/>
    </row>
    <row r="31" spans="2:23" ht="17.149999999999999" customHeight="1" x14ac:dyDescent="0.3">
      <c r="B31" s="22" t="s">
        <v>7</v>
      </c>
      <c r="C31" s="63">
        <v>270.38</v>
      </c>
      <c r="D31" s="43">
        <v>450.84</v>
      </c>
      <c r="E31" s="44">
        <v>23.73</v>
      </c>
      <c r="F31" s="45">
        <v>22.32</v>
      </c>
      <c r="G31" s="45">
        <v>24.65</v>
      </c>
      <c r="H31" s="45">
        <v>30.02</v>
      </c>
      <c r="I31" s="45">
        <v>35.94</v>
      </c>
      <c r="J31" s="43">
        <v>95.06</v>
      </c>
      <c r="K31" s="44">
        <v>83.36</v>
      </c>
      <c r="L31" s="45">
        <v>47.23</v>
      </c>
      <c r="M31" s="45">
        <v>37.28</v>
      </c>
      <c r="N31" s="45">
        <v>38</v>
      </c>
      <c r="O31" s="45">
        <v>41.39</v>
      </c>
      <c r="P31" s="45">
        <v>33.130000000000003</v>
      </c>
      <c r="Q31" s="45">
        <v>31.05</v>
      </c>
      <c r="R31" s="45">
        <v>20.51</v>
      </c>
      <c r="S31" s="45">
        <v>30.76</v>
      </c>
      <c r="T31" s="45">
        <v>29.2</v>
      </c>
      <c r="U31" s="45">
        <v>28.68</v>
      </c>
      <c r="V31" s="43">
        <v>30.25</v>
      </c>
      <c r="W31" s="4"/>
    </row>
    <row r="32" spans="2:23" ht="17.149999999999999" customHeight="1" x14ac:dyDescent="0.3">
      <c r="B32" s="22" t="s">
        <v>8</v>
      </c>
      <c r="C32" s="63">
        <v>162.82</v>
      </c>
      <c r="D32" s="43">
        <v>534.48</v>
      </c>
      <c r="E32" s="44">
        <v>16.739999999999998</v>
      </c>
      <c r="F32" s="45">
        <v>18.53</v>
      </c>
      <c r="G32" s="45">
        <v>17.14</v>
      </c>
      <c r="H32" s="45">
        <v>17.059999999999999</v>
      </c>
      <c r="I32" s="45">
        <v>19.39</v>
      </c>
      <c r="J32" s="43">
        <v>24.59</v>
      </c>
      <c r="K32" s="44">
        <v>45.1</v>
      </c>
      <c r="L32" s="45">
        <v>53.89</v>
      </c>
      <c r="M32" s="45">
        <v>47.33</v>
      </c>
      <c r="N32" s="45">
        <v>40.43</v>
      </c>
      <c r="O32" s="45">
        <v>42.48</v>
      </c>
      <c r="P32" s="45">
        <v>49.25</v>
      </c>
      <c r="Q32" s="45">
        <v>50.39</v>
      </c>
      <c r="R32" s="45">
        <v>31.65</v>
      </c>
      <c r="S32" s="45">
        <v>44.64</v>
      </c>
      <c r="T32" s="45">
        <v>44.36</v>
      </c>
      <c r="U32" s="45">
        <v>41.44</v>
      </c>
      <c r="V32" s="43">
        <v>43.52</v>
      </c>
      <c r="W32" s="4"/>
    </row>
    <row r="33" spans="2:23" ht="17.149999999999999" customHeight="1" x14ac:dyDescent="0.3">
      <c r="B33" s="22" t="s">
        <v>9</v>
      </c>
      <c r="C33" s="63">
        <v>165.62</v>
      </c>
      <c r="D33" s="43">
        <v>1173.92</v>
      </c>
      <c r="E33" s="44">
        <v>14.29</v>
      </c>
      <c r="F33" s="45">
        <v>14.04</v>
      </c>
      <c r="G33" s="45">
        <v>15.3</v>
      </c>
      <c r="H33" s="45">
        <v>20.69</v>
      </c>
      <c r="I33" s="45">
        <v>25.86</v>
      </c>
      <c r="J33" s="43">
        <v>80.819999999999993</v>
      </c>
      <c r="K33" s="44">
        <v>249.39</v>
      </c>
      <c r="L33" s="45">
        <v>201.5</v>
      </c>
      <c r="M33" s="45">
        <v>112.28</v>
      </c>
      <c r="N33" s="45">
        <v>69.099999999999994</v>
      </c>
      <c r="O33" s="45">
        <v>72.31</v>
      </c>
      <c r="P33" s="45">
        <v>78.650000000000006</v>
      </c>
      <c r="Q33" s="45">
        <v>85.71</v>
      </c>
      <c r="R33" s="45">
        <v>59.8</v>
      </c>
      <c r="S33" s="45">
        <v>80.17</v>
      </c>
      <c r="T33" s="45">
        <v>67.569999999999993</v>
      </c>
      <c r="U33" s="45">
        <v>53.95</v>
      </c>
      <c r="V33" s="43">
        <v>43.5</v>
      </c>
      <c r="W33" s="4"/>
    </row>
    <row r="34" spans="2:23" ht="17.149999999999999" customHeight="1" x14ac:dyDescent="0.3">
      <c r="B34" s="23" t="s">
        <v>15</v>
      </c>
      <c r="C34" s="100"/>
      <c r="D34" s="67"/>
      <c r="E34" s="47"/>
      <c r="F34" s="48"/>
      <c r="G34" s="48"/>
      <c r="H34" s="48"/>
      <c r="I34" s="48"/>
      <c r="J34" s="46"/>
      <c r="K34" s="59"/>
      <c r="L34" s="49"/>
      <c r="M34" s="49"/>
      <c r="N34" s="49"/>
      <c r="O34" s="49"/>
      <c r="P34" s="49"/>
      <c r="Q34" s="49"/>
      <c r="R34" s="49"/>
      <c r="S34" s="49"/>
      <c r="T34" s="49"/>
      <c r="U34" s="49"/>
      <c r="V34" s="46"/>
    </row>
    <row r="35" spans="2:23" ht="17.149999999999999" customHeight="1" x14ac:dyDescent="0.3">
      <c r="B35" s="22" t="s">
        <v>24</v>
      </c>
      <c r="C35" s="63">
        <v>386.41</v>
      </c>
      <c r="D35" s="43">
        <v>1721.57</v>
      </c>
      <c r="E35" s="44">
        <v>41.71</v>
      </c>
      <c r="F35" s="45">
        <v>38.08</v>
      </c>
      <c r="G35" s="45">
        <v>45.93</v>
      </c>
      <c r="H35" s="45">
        <v>51.29</v>
      </c>
      <c r="I35" s="45">
        <v>50.26</v>
      </c>
      <c r="J35" s="43">
        <v>73.06</v>
      </c>
      <c r="K35" s="44">
        <v>162.31</v>
      </c>
      <c r="L35" s="45">
        <v>183.08</v>
      </c>
      <c r="M35" s="45">
        <v>175.72</v>
      </c>
      <c r="N35" s="45">
        <v>152.76</v>
      </c>
      <c r="O35" s="45">
        <v>152.53</v>
      </c>
      <c r="P35" s="45">
        <v>137.54</v>
      </c>
      <c r="Q35" s="45">
        <v>141.03</v>
      </c>
      <c r="R35" s="45">
        <v>97.79</v>
      </c>
      <c r="S35" s="45">
        <v>143.19999999999999</v>
      </c>
      <c r="T35" s="45">
        <v>133.49</v>
      </c>
      <c r="U35" s="45">
        <v>118.79</v>
      </c>
      <c r="V35" s="43">
        <v>123.34</v>
      </c>
      <c r="W35" s="4"/>
    </row>
    <row r="36" spans="2:23" ht="17.149999999999999" customHeight="1" x14ac:dyDescent="0.3">
      <c r="B36" s="22" t="s">
        <v>31</v>
      </c>
      <c r="C36" s="63">
        <v>91.15</v>
      </c>
      <c r="D36" s="43">
        <v>846.52</v>
      </c>
      <c r="E36" s="44">
        <v>11.24</v>
      </c>
      <c r="F36" s="45">
        <v>11.31</v>
      </c>
      <c r="G36" s="45">
        <v>15.25</v>
      </c>
      <c r="H36" s="45">
        <v>12.42</v>
      </c>
      <c r="I36" s="45">
        <v>14.17</v>
      </c>
      <c r="J36" s="43">
        <v>23.97</v>
      </c>
      <c r="K36" s="44">
        <v>71.7</v>
      </c>
      <c r="L36" s="45">
        <v>93.64</v>
      </c>
      <c r="M36" s="45">
        <v>94.06</v>
      </c>
      <c r="N36" s="45">
        <v>82.55</v>
      </c>
      <c r="O36" s="45">
        <v>80.69</v>
      </c>
      <c r="P36" s="45">
        <v>64.3</v>
      </c>
      <c r="Q36" s="45">
        <v>64.73</v>
      </c>
      <c r="R36" s="45">
        <v>43.26</v>
      </c>
      <c r="S36" s="45">
        <v>65.87</v>
      </c>
      <c r="T36" s="45">
        <v>65.569999999999993</v>
      </c>
      <c r="U36" s="45">
        <v>56</v>
      </c>
      <c r="V36" s="43">
        <v>64.150000000000006</v>
      </c>
      <c r="W36" s="4"/>
    </row>
    <row r="37" spans="2:23" ht="17.149999999999999" customHeight="1" x14ac:dyDescent="0.3">
      <c r="B37" s="22" t="s">
        <v>36</v>
      </c>
      <c r="C37" s="63">
        <v>295.26</v>
      </c>
      <c r="D37" s="43">
        <v>875.05</v>
      </c>
      <c r="E37" s="44">
        <v>30.47</v>
      </c>
      <c r="F37" s="45">
        <v>26.77</v>
      </c>
      <c r="G37" s="45">
        <v>30.67</v>
      </c>
      <c r="H37" s="45">
        <v>38.869999999999997</v>
      </c>
      <c r="I37" s="45">
        <v>36.090000000000003</v>
      </c>
      <c r="J37" s="43">
        <v>49.09</v>
      </c>
      <c r="K37" s="44">
        <v>90.61</v>
      </c>
      <c r="L37" s="45">
        <v>89.44</v>
      </c>
      <c r="M37" s="45">
        <v>81.66</v>
      </c>
      <c r="N37" s="45">
        <v>70.209999999999994</v>
      </c>
      <c r="O37" s="45">
        <v>71.849999999999994</v>
      </c>
      <c r="P37" s="45">
        <v>73.239999999999995</v>
      </c>
      <c r="Q37" s="45">
        <v>76.290000000000006</v>
      </c>
      <c r="R37" s="45">
        <v>54.53</v>
      </c>
      <c r="S37" s="45">
        <v>77.319999999999993</v>
      </c>
      <c r="T37" s="45">
        <v>67.92</v>
      </c>
      <c r="U37" s="45">
        <v>62.79</v>
      </c>
      <c r="V37" s="43">
        <v>59.19</v>
      </c>
      <c r="W37" s="4"/>
    </row>
    <row r="38" spans="2:23" ht="17.149999999999999" customHeight="1" x14ac:dyDescent="0.3">
      <c r="B38" s="22" t="s">
        <v>12</v>
      </c>
      <c r="C38" s="63">
        <v>1762.28</v>
      </c>
      <c r="D38" s="43">
        <v>2652.97</v>
      </c>
      <c r="E38" s="44">
        <v>176.98</v>
      </c>
      <c r="F38" s="45">
        <v>199.08</v>
      </c>
      <c r="G38" s="45">
        <v>197.91</v>
      </c>
      <c r="H38" s="45">
        <v>223.97</v>
      </c>
      <c r="I38" s="45">
        <v>211.55</v>
      </c>
      <c r="J38" s="43">
        <v>207.86</v>
      </c>
      <c r="K38" s="44">
        <v>223.33</v>
      </c>
      <c r="L38" s="45">
        <v>216.79</v>
      </c>
      <c r="M38" s="45">
        <v>233</v>
      </c>
      <c r="N38" s="45">
        <v>225.94</v>
      </c>
      <c r="O38" s="45">
        <v>231.37</v>
      </c>
      <c r="P38" s="45">
        <v>219.26</v>
      </c>
      <c r="Q38" s="45">
        <v>222.83</v>
      </c>
      <c r="R38" s="45">
        <v>144.22</v>
      </c>
      <c r="S38" s="45">
        <v>229.12</v>
      </c>
      <c r="T38" s="45">
        <v>236.8</v>
      </c>
      <c r="U38" s="45">
        <v>231.47</v>
      </c>
      <c r="V38" s="43">
        <v>238.84</v>
      </c>
      <c r="W38" s="4"/>
    </row>
    <row r="39" spans="2:23" ht="17.149999999999999" customHeight="1" x14ac:dyDescent="0.3">
      <c r="B39" s="22" t="s">
        <v>31</v>
      </c>
      <c r="C39" s="63">
        <v>132.52000000000001</v>
      </c>
      <c r="D39" s="43">
        <v>524.36</v>
      </c>
      <c r="E39" s="44">
        <v>16.39</v>
      </c>
      <c r="F39" s="45">
        <v>21.51</v>
      </c>
      <c r="G39" s="45">
        <v>22.69</v>
      </c>
      <c r="H39" s="45">
        <v>26.35</v>
      </c>
      <c r="I39" s="45">
        <v>25.44</v>
      </c>
      <c r="J39" s="43">
        <v>29.14</v>
      </c>
      <c r="K39" s="44">
        <v>33.9</v>
      </c>
      <c r="L39" s="45">
        <v>37.04</v>
      </c>
      <c r="M39" s="45">
        <v>44.29</v>
      </c>
      <c r="N39" s="45">
        <v>44.74</v>
      </c>
      <c r="O39" s="45">
        <v>51.73</v>
      </c>
      <c r="P39" s="45">
        <v>46.05</v>
      </c>
      <c r="Q39" s="45">
        <v>41</v>
      </c>
      <c r="R39" s="45">
        <v>28.9</v>
      </c>
      <c r="S39" s="45">
        <v>48.91</v>
      </c>
      <c r="T39" s="45">
        <v>49.18</v>
      </c>
      <c r="U39" s="45">
        <v>52.11</v>
      </c>
      <c r="V39" s="43">
        <v>46.52</v>
      </c>
      <c r="W39" s="4"/>
    </row>
    <row r="40" spans="2:23" ht="17.149999999999999" customHeight="1" x14ac:dyDescent="0.3">
      <c r="B40" s="22" t="s">
        <v>36</v>
      </c>
      <c r="C40" s="63">
        <v>1629.76</v>
      </c>
      <c r="D40" s="43">
        <v>2128.6</v>
      </c>
      <c r="E40" s="44">
        <v>160.59</v>
      </c>
      <c r="F40" s="45">
        <v>177.57</v>
      </c>
      <c r="G40" s="45">
        <v>175.22</v>
      </c>
      <c r="H40" s="45">
        <v>197.61</v>
      </c>
      <c r="I40" s="45">
        <v>186.11</v>
      </c>
      <c r="J40" s="43">
        <v>178.72</v>
      </c>
      <c r="K40" s="44">
        <v>189.43</v>
      </c>
      <c r="L40" s="45">
        <v>179.75</v>
      </c>
      <c r="M40" s="45">
        <v>188.71</v>
      </c>
      <c r="N40" s="45">
        <v>181.2</v>
      </c>
      <c r="O40" s="45">
        <v>179.65</v>
      </c>
      <c r="P40" s="45">
        <v>173.21</v>
      </c>
      <c r="Q40" s="45">
        <v>181.82</v>
      </c>
      <c r="R40" s="45">
        <v>115.32</v>
      </c>
      <c r="S40" s="45">
        <v>180.21</v>
      </c>
      <c r="T40" s="45">
        <v>187.62</v>
      </c>
      <c r="U40" s="45">
        <v>179.36</v>
      </c>
      <c r="V40" s="43">
        <v>192.32</v>
      </c>
      <c r="W40" s="4"/>
    </row>
    <row r="41" spans="2:23" x14ac:dyDescent="0.3">
      <c r="B41" s="32" t="s">
        <v>14</v>
      </c>
      <c r="C41" s="102"/>
      <c r="D41" s="85"/>
      <c r="E41" s="84"/>
      <c r="F41" s="84"/>
      <c r="G41" s="84"/>
      <c r="H41" s="84"/>
      <c r="I41" s="84"/>
      <c r="J41" s="88"/>
      <c r="K41" s="225"/>
      <c r="L41" s="225"/>
      <c r="M41" s="225"/>
      <c r="N41" s="225"/>
      <c r="O41" s="225"/>
      <c r="P41" s="225"/>
      <c r="Q41" s="225"/>
      <c r="R41" s="225"/>
      <c r="S41" s="225"/>
      <c r="T41" s="225"/>
      <c r="U41" s="225"/>
      <c r="V41" s="88"/>
    </row>
    <row r="42" spans="2:23" ht="17.149999999999999" customHeight="1" x14ac:dyDescent="0.3">
      <c r="B42" s="22" t="s">
        <v>10</v>
      </c>
      <c r="C42" s="63">
        <v>4906.55</v>
      </c>
      <c r="D42" s="43">
        <v>21991.119999999999</v>
      </c>
      <c r="E42" s="44">
        <v>368.99</v>
      </c>
      <c r="F42" s="45">
        <v>418.11</v>
      </c>
      <c r="G42" s="45">
        <v>521.61</v>
      </c>
      <c r="H42" s="45">
        <v>522.01</v>
      </c>
      <c r="I42" s="45">
        <v>674.15</v>
      </c>
      <c r="J42" s="43">
        <v>1100.1099999999999</v>
      </c>
      <c r="K42" s="44">
        <v>5938.96</v>
      </c>
      <c r="L42" s="45">
        <v>2573.04</v>
      </c>
      <c r="M42" s="45">
        <v>1966.14</v>
      </c>
      <c r="N42" s="45">
        <v>1851.47</v>
      </c>
      <c r="O42" s="45">
        <v>1973.82</v>
      </c>
      <c r="P42" s="45">
        <v>1557.54</v>
      </c>
      <c r="Q42" s="45">
        <v>1401.11</v>
      </c>
      <c r="R42" s="45">
        <v>783.14</v>
      </c>
      <c r="S42" s="45">
        <v>1052.07</v>
      </c>
      <c r="T42" s="45">
        <v>1000.45</v>
      </c>
      <c r="U42" s="45">
        <v>952.19</v>
      </c>
      <c r="V42" s="43">
        <v>941.19</v>
      </c>
    </row>
    <row r="43" spans="2:23" ht="17.149999999999999" customHeight="1" x14ac:dyDescent="0.3">
      <c r="B43" s="22" t="s">
        <v>11</v>
      </c>
      <c r="C43" s="63">
        <v>4237.49</v>
      </c>
      <c r="D43" s="43">
        <v>16988.47</v>
      </c>
      <c r="E43" s="44">
        <v>411.54</v>
      </c>
      <c r="F43" s="45">
        <v>444.35</v>
      </c>
      <c r="G43" s="45">
        <v>488.17</v>
      </c>
      <c r="H43" s="45">
        <v>597.62</v>
      </c>
      <c r="I43" s="45">
        <v>759.63</v>
      </c>
      <c r="J43" s="43">
        <v>1742.01</v>
      </c>
      <c r="K43" s="44">
        <v>3229.76</v>
      </c>
      <c r="L43" s="45">
        <v>2827.08</v>
      </c>
      <c r="M43" s="45">
        <v>2014.52</v>
      </c>
      <c r="N43" s="45">
        <v>1339.29</v>
      </c>
      <c r="O43" s="45">
        <v>1229.73</v>
      </c>
      <c r="P43" s="45">
        <v>1079.08</v>
      </c>
      <c r="Q43" s="45">
        <v>1013.01</v>
      </c>
      <c r="R43" s="45">
        <v>676.18</v>
      </c>
      <c r="S43" s="45">
        <v>975.22</v>
      </c>
      <c r="T43" s="45">
        <v>914.6</v>
      </c>
      <c r="U43" s="45">
        <v>838.92</v>
      </c>
      <c r="V43" s="43">
        <v>851.09</v>
      </c>
    </row>
    <row r="44" spans="2:23" ht="17.149999999999999" customHeight="1" x14ac:dyDescent="0.3">
      <c r="B44" s="22" t="s">
        <v>12</v>
      </c>
      <c r="C44" s="63">
        <v>1762.28</v>
      </c>
      <c r="D44" s="43">
        <v>2652.97</v>
      </c>
      <c r="E44" s="44">
        <v>176.98</v>
      </c>
      <c r="F44" s="45">
        <v>199.08</v>
      </c>
      <c r="G44" s="45">
        <v>197.91</v>
      </c>
      <c r="H44" s="45">
        <v>223.97</v>
      </c>
      <c r="I44" s="45">
        <v>211.55</v>
      </c>
      <c r="J44" s="43">
        <v>207.86</v>
      </c>
      <c r="K44" s="44">
        <v>223.33</v>
      </c>
      <c r="L44" s="45">
        <v>216.79</v>
      </c>
      <c r="M44" s="45">
        <v>233</v>
      </c>
      <c r="N44" s="45">
        <v>225.94</v>
      </c>
      <c r="O44" s="45">
        <v>231.37</v>
      </c>
      <c r="P44" s="45">
        <v>219.26</v>
      </c>
      <c r="Q44" s="45">
        <v>222.83</v>
      </c>
      <c r="R44" s="45">
        <v>144.22</v>
      </c>
      <c r="S44" s="45">
        <v>229.12</v>
      </c>
      <c r="T44" s="45">
        <v>236.8</v>
      </c>
      <c r="U44" s="45">
        <v>231.47</v>
      </c>
      <c r="V44" s="43">
        <v>238.84</v>
      </c>
    </row>
    <row r="45" spans="2:23" ht="17.149999999999999" customHeight="1" x14ac:dyDescent="0.3">
      <c r="B45" s="22" t="s">
        <v>13</v>
      </c>
      <c r="C45" s="63">
        <v>10894</v>
      </c>
      <c r="D45" s="43">
        <v>41632.550000000003</v>
      </c>
      <c r="E45" s="44">
        <v>957.52</v>
      </c>
      <c r="F45" s="45">
        <v>1061.54</v>
      </c>
      <c r="G45" s="45">
        <v>1207.69</v>
      </c>
      <c r="H45" s="45">
        <v>1343.6</v>
      </c>
      <c r="I45" s="45">
        <v>1645.34</v>
      </c>
      <c r="J45" s="43">
        <v>3049.98</v>
      </c>
      <c r="K45" s="44">
        <v>9392.0499999999993</v>
      </c>
      <c r="L45" s="45">
        <v>5616.9</v>
      </c>
      <c r="M45" s="45">
        <v>4213.67</v>
      </c>
      <c r="N45" s="45">
        <v>3416.7</v>
      </c>
      <c r="O45" s="45">
        <v>3434.92</v>
      </c>
      <c r="P45" s="45">
        <v>2855.89</v>
      </c>
      <c r="Q45" s="45">
        <v>2636.95</v>
      </c>
      <c r="R45" s="45">
        <v>1603.54</v>
      </c>
      <c r="S45" s="45">
        <v>2256.41</v>
      </c>
      <c r="T45" s="45">
        <v>2151.84</v>
      </c>
      <c r="U45" s="45">
        <v>2022.57</v>
      </c>
      <c r="V45" s="43">
        <v>2031.12</v>
      </c>
    </row>
    <row r="46" spans="2:23" ht="22.75" customHeight="1" thickBot="1" x14ac:dyDescent="0.35">
      <c r="B46" s="25" t="s">
        <v>45</v>
      </c>
      <c r="C46" s="103">
        <v>12544.18</v>
      </c>
      <c r="D46" s="87">
        <v>47833.53</v>
      </c>
      <c r="E46" s="89">
        <v>1110.01</v>
      </c>
      <c r="F46" s="86">
        <v>1228.1600000000001</v>
      </c>
      <c r="G46" s="86">
        <v>1397.76</v>
      </c>
      <c r="H46" s="86">
        <v>1564.12</v>
      </c>
      <c r="I46" s="86">
        <v>1922.84</v>
      </c>
      <c r="J46" s="51">
        <v>3652.72</v>
      </c>
      <c r="K46" s="226">
        <v>10690.37</v>
      </c>
      <c r="L46" s="227">
        <v>6575.74</v>
      </c>
      <c r="M46" s="227">
        <v>4929.53</v>
      </c>
      <c r="N46" s="227">
        <v>3922.25</v>
      </c>
      <c r="O46" s="227">
        <v>3898.93</v>
      </c>
      <c r="P46" s="227">
        <v>3252.15</v>
      </c>
      <c r="Q46" s="227">
        <v>2999.28</v>
      </c>
      <c r="R46" s="227">
        <v>1841.82</v>
      </c>
      <c r="S46" s="227">
        <v>2591.75</v>
      </c>
      <c r="T46" s="227">
        <v>2467.37</v>
      </c>
      <c r="U46" s="227">
        <v>2325.4499999999998</v>
      </c>
      <c r="V46" s="228">
        <v>2338.88</v>
      </c>
    </row>
    <row r="47" spans="2:23" ht="25.25" customHeight="1" x14ac:dyDescent="0.3">
      <c r="B47" s="308" t="s">
        <v>154</v>
      </c>
      <c r="C47" s="308"/>
      <c r="D47" s="308"/>
      <c r="E47" s="308"/>
      <c r="F47" s="308"/>
      <c r="G47" s="308"/>
      <c r="H47" s="308"/>
      <c r="I47" s="308"/>
      <c r="J47" s="308"/>
      <c r="K47" s="308"/>
      <c r="L47" s="308"/>
      <c r="M47" s="308"/>
      <c r="N47" s="308"/>
      <c r="O47" s="308"/>
      <c r="P47" s="308"/>
      <c r="Q47" s="308"/>
      <c r="R47" s="308"/>
      <c r="S47" s="308"/>
      <c r="T47" s="308"/>
      <c r="U47" s="308"/>
      <c r="V47" s="308"/>
    </row>
    <row r="48" spans="2:23" ht="27.65" customHeight="1" x14ac:dyDescent="0.3">
      <c r="B48" s="288" t="s">
        <v>95</v>
      </c>
      <c r="C48" s="288"/>
      <c r="D48" s="288"/>
      <c r="E48" s="288"/>
      <c r="F48" s="288"/>
      <c r="G48" s="288"/>
      <c r="H48" s="288"/>
      <c r="I48" s="288"/>
      <c r="J48" s="288"/>
      <c r="K48" s="288"/>
      <c r="L48" s="288"/>
      <c r="M48" s="288"/>
      <c r="N48" s="288"/>
      <c r="O48" s="288"/>
      <c r="P48" s="288"/>
      <c r="Q48" s="288"/>
      <c r="R48" s="288"/>
      <c r="S48" s="288"/>
      <c r="T48" s="288"/>
      <c r="U48" s="288"/>
      <c r="V48" s="288"/>
    </row>
    <row r="49" spans="2:22" s="197" customFormat="1" ht="18" customHeight="1" x14ac:dyDescent="0.3">
      <c r="B49" s="288" t="s">
        <v>103</v>
      </c>
      <c r="C49" s="288"/>
      <c r="D49" s="288"/>
      <c r="E49" s="288"/>
      <c r="F49" s="288"/>
      <c r="G49" s="288"/>
      <c r="H49" s="288"/>
      <c r="I49" s="288"/>
      <c r="J49" s="288"/>
      <c r="K49" s="288"/>
      <c r="L49" s="288"/>
      <c r="M49" s="288"/>
      <c r="N49" s="288"/>
      <c r="O49" s="288"/>
      <c r="P49" s="288"/>
      <c r="Q49" s="288"/>
      <c r="R49" s="288"/>
      <c r="S49" s="288"/>
      <c r="T49" s="288"/>
      <c r="U49" s="288"/>
      <c r="V49" s="288"/>
    </row>
    <row r="50" spans="2:22" ht="17.399999999999999" customHeight="1" x14ac:dyDescent="0.3">
      <c r="B50" s="288"/>
      <c r="C50" s="288"/>
      <c r="D50" s="288"/>
      <c r="E50" s="288"/>
      <c r="F50" s="288"/>
      <c r="G50" s="288"/>
      <c r="H50" s="288"/>
      <c r="I50" s="288"/>
      <c r="J50" s="288"/>
      <c r="K50" s="288"/>
      <c r="L50" s="288"/>
      <c r="M50" s="288"/>
      <c r="N50" s="288"/>
      <c r="O50" s="288"/>
      <c r="P50" s="288"/>
      <c r="Q50" s="288"/>
      <c r="R50" s="288"/>
      <c r="S50" s="288"/>
      <c r="T50" s="288"/>
      <c r="U50" s="288"/>
      <c r="V50" s="288"/>
    </row>
    <row r="51" spans="2:22" ht="21" customHeight="1" x14ac:dyDescent="0.3">
      <c r="B51" s="288" t="s">
        <v>161</v>
      </c>
      <c r="C51" s="288"/>
      <c r="D51" s="288"/>
      <c r="E51" s="288"/>
      <c r="F51" s="288"/>
      <c r="G51" s="288"/>
      <c r="H51" s="288"/>
      <c r="I51" s="288"/>
      <c r="J51" s="288"/>
      <c r="K51" s="288"/>
      <c r="L51" s="288"/>
      <c r="M51" s="288"/>
      <c r="N51" s="288"/>
      <c r="O51" s="288"/>
      <c r="P51" s="288"/>
      <c r="Q51" s="288"/>
      <c r="R51" s="288"/>
      <c r="S51" s="288"/>
      <c r="T51" s="288"/>
      <c r="U51" s="288"/>
      <c r="V51" s="288"/>
    </row>
    <row r="52" spans="2:22" ht="17.399999999999999" customHeight="1" x14ac:dyDescent="0.3">
      <c r="B52" s="4" t="s">
        <v>158</v>
      </c>
    </row>
  </sheetData>
  <mergeCells count="9">
    <mergeCell ref="B49:V50"/>
    <mergeCell ref="B51:V51"/>
    <mergeCell ref="B47:V47"/>
    <mergeCell ref="B48:V48"/>
    <mergeCell ref="B2:V2"/>
    <mergeCell ref="C3:V3"/>
    <mergeCell ref="C4:D4"/>
    <mergeCell ref="K4:V4"/>
    <mergeCell ref="E4:J4"/>
  </mergeCells>
  <pageMargins left="0.25" right="0.25" top="0.25" bottom="0.25" header="0" footer="0"/>
  <pageSetup scale="79"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List of Tables</vt:lpstr>
      <vt:lpstr>Responses to PRT Questions</vt:lpstr>
      <vt:lpstr>Number newly diagnosed w Cancer</vt:lpstr>
      <vt:lpstr>Number of comorbidities</vt:lpstr>
      <vt:lpstr>Comorbid diagnoses</vt:lpstr>
      <vt:lpstr>Breast cancer $</vt:lpstr>
      <vt:lpstr>Lung cancer $</vt:lpstr>
      <vt:lpstr>Colon cancer $</vt:lpstr>
      <vt:lpstr>Rectal cancer $</vt:lpstr>
      <vt:lpstr>Colon&amp;Rectal cancer $</vt:lpstr>
      <vt:lpstr>Receipt of Radiation &amp; Chemo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Saiontz-Martinez</dc:creator>
  <cp:lastModifiedBy>Ann Page</cp:lastModifiedBy>
  <cp:lastPrinted>2017-07-25T10:04:47Z</cp:lastPrinted>
  <dcterms:created xsi:type="dcterms:W3CDTF">2017-06-07T14:45:09Z</dcterms:created>
  <dcterms:modified xsi:type="dcterms:W3CDTF">2017-08-14T17:19:28Z</dcterms:modified>
</cp:coreProperties>
</file>